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mc:AlternateContent xmlns:mc="http://schemas.openxmlformats.org/markup-compatibility/2006">
    <mc:Choice Requires="x15">
      <x15ac:absPath xmlns:x15ac="http://schemas.microsoft.com/office/spreadsheetml/2010/11/ac" url="C:\Users\kfs110\Documents\"/>
    </mc:Choice>
  </mc:AlternateContent>
  <xr:revisionPtr revIDLastSave="0" documentId="8_{C20440F5-6E52-4AD0-A812-DA959DCA4AB4}" xr6:coauthVersionLast="47" xr6:coauthVersionMax="47" xr10:uidLastSave="{00000000-0000-0000-0000-000000000000}"/>
  <bookViews>
    <workbookView xWindow="-24825" yWindow="3165" windowWidth="21600" windowHeight="11280" activeTab="2" xr2:uid="{00000000-000D-0000-FFFF-FFFF00000000}"/>
  </bookViews>
  <sheets>
    <sheet name="Intro" sheetId="22" r:id="rId1"/>
    <sheet name="Risk Classification Framework" sheetId="23" r:id="rId2"/>
    <sheet name="General Information" sheetId="1" r:id="rId3"/>
    <sheet name="Workers interviews" sheetId="20" r:id="rId4"/>
    <sheet name="Pictures" sheetId="21" r:id="rId5"/>
    <sheet name="Traffic light summary" sheetId="13" r:id="rId6"/>
    <sheet name="Corrective Action Plan" sheetId="12" r:id="rId7"/>
    <sheet name="1.Management system" sheetId="2" r:id="rId8"/>
    <sheet name="2.Child Labour" sheetId="3" r:id="rId9"/>
    <sheet name="3.Forced Labour" sheetId="4" r:id="rId10"/>
    <sheet name="4.FoA" sheetId="14" r:id="rId11"/>
    <sheet name="5.Discrimination" sheetId="15" r:id="rId12"/>
    <sheet name="6.Disciplinary Practices" sheetId="16" r:id="rId13"/>
    <sheet name="7.Working Hours" sheetId="17" r:id="rId14"/>
    <sheet name="8.Remuneration" sheetId="18" r:id="rId15"/>
    <sheet name="9.Health and Safety" sheetId="19" r:id="rId16"/>
    <sheet name="Drop down lists" sheetId="11" state="hidden" r:id="rId17"/>
  </sheets>
  <externalReferences>
    <externalReference r:id="rId18"/>
    <externalReference r:id="rId19"/>
  </externalReferences>
  <definedNames>
    <definedName name="_xlnm._FilterDatabase" localSheetId="7" hidden="1">'1.Management system'!$B$3:$F$3</definedName>
    <definedName name="_xlnm._FilterDatabase" localSheetId="8" hidden="1">'2.Child Labour'!$B$3:$F$3</definedName>
    <definedName name="_xlnm._FilterDatabase" localSheetId="9" hidden="1">'3.Forced Labour'!$B$3:$F$3</definedName>
    <definedName name="_xlnm._FilterDatabase" localSheetId="10" hidden="1">'4.FoA'!$B$3:$F$3</definedName>
    <definedName name="_xlnm._FilterDatabase" localSheetId="11" hidden="1">'5.Discrimination'!$B$3:$F$3</definedName>
    <definedName name="_xlnm._FilterDatabase" localSheetId="12" hidden="1">'6.Disciplinary Practices'!$B$3:$F$3</definedName>
    <definedName name="_xlnm._FilterDatabase" localSheetId="13" hidden="1">'7.Working Hours'!$B$3:$F$3</definedName>
    <definedName name="_xlnm._FilterDatabase" localSheetId="14" hidden="1">'8.Remuneration'!$B$3:$F$3</definedName>
    <definedName name="_xlnm._FilterDatabase" localSheetId="15" hidden="1">'9.Health and Safety'!$B$3:$F$3</definedName>
    <definedName name="_xlnm._FilterDatabase" localSheetId="6" hidden="1">'Corrective Action Plan'!$B$3:$K$139</definedName>
    <definedName name="_ftn1" localSheetId="1">'Risk Classification Framework'!$B$19</definedName>
    <definedName name="_ftnref1" localSheetId="1">'Risk Classification Framework'!$C$5</definedName>
    <definedName name="Answer" localSheetId="0">[1]Info!$R$1:$R$3</definedName>
    <definedName name="Answer">[2]Info!$R$1:$R$3</definedName>
    <definedName name="_xlnm.Print_Area" localSheetId="7">'1.Management system'!$A$1:$G$36</definedName>
    <definedName name="_xlnm.Print_Area" localSheetId="8">'2.Child Labour'!$A$1:$G$17</definedName>
    <definedName name="_xlnm.Print_Area" localSheetId="9">'3.Forced Labour'!$A$1:$G$22</definedName>
    <definedName name="_xlnm.Print_Area" localSheetId="10">'4.FoA'!$A$1:$G$17</definedName>
    <definedName name="_xlnm.Print_Area" localSheetId="11">'5.Discrimination'!$A$1:$G$21</definedName>
    <definedName name="_xlnm.Print_Area" localSheetId="12">'6.Disciplinary Practices'!$A$1:$G$20</definedName>
    <definedName name="_xlnm.Print_Area" localSheetId="13">'7.Working Hours'!$A$1:$G$16</definedName>
    <definedName name="_xlnm.Print_Area" localSheetId="14">'8.Remuneration'!$A$1:$G$26</definedName>
    <definedName name="_xlnm.Print_Area" localSheetId="15">'9.Health and Safety'!$A$1:$G$43</definedName>
    <definedName name="_xlnm.Print_Area" localSheetId="0">Intro!$A$1:$C$7</definedName>
    <definedName name="_xlnm.Print_Area" localSheetId="4">Pictures!$A$1:$H$29</definedName>
    <definedName name="_xlnm.Print_Area" localSheetId="5">'Traffic light summary'!$A$1:$D$19</definedName>
    <definedName name="_xlnm.Print_Area" localSheetId="3">'Workers interviews'!$A$1:$D$19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1" i="1" l="1"/>
  <c r="G136" i="12"/>
  <c r="G13" i="12"/>
  <c r="G14" i="12"/>
  <c r="G15" i="12"/>
  <c r="G16" i="12"/>
  <c r="G17" i="12"/>
  <c r="G18" i="12"/>
  <c r="G19" i="12"/>
  <c r="E18" i="12"/>
  <c r="E19" i="12"/>
  <c r="G107" i="12"/>
  <c r="G103" i="12"/>
  <c r="G104" i="12"/>
  <c r="G105" i="12"/>
  <c r="G106" i="12"/>
  <c r="G102" i="12"/>
  <c r="G101" i="12"/>
  <c r="G100" i="12"/>
  <c r="G99" i="12"/>
  <c r="G98" i="12"/>
  <c r="G96" i="12"/>
  <c r="G97" i="12"/>
  <c r="G139" i="12" l="1"/>
  <c r="G137" i="12"/>
  <c r="G138" i="12"/>
  <c r="G135" i="12"/>
  <c r="G130" i="12"/>
  <c r="G131" i="12"/>
  <c r="G132" i="12"/>
  <c r="G133" i="12"/>
  <c r="G134" i="12"/>
  <c r="G129" i="12"/>
  <c r="G128" i="12"/>
  <c r="E139" i="12"/>
  <c r="E136" i="12"/>
  <c r="E135" i="12"/>
  <c r="E129" i="12"/>
  <c r="E130" i="12"/>
  <c r="E131" i="12"/>
  <c r="E138" i="12"/>
  <c r="E134" i="12"/>
  <c r="E133" i="12"/>
  <c r="E132" i="12"/>
  <c r="E118" i="12"/>
  <c r="E23" i="12"/>
  <c r="G118" i="12"/>
  <c r="G23" i="12"/>
  <c r="E28" i="12"/>
  <c r="G28" i="12"/>
  <c r="G116" i="12" l="1"/>
  <c r="G115" i="12"/>
  <c r="G95" i="12"/>
  <c r="G91" i="12"/>
  <c r="G92" i="12"/>
  <c r="G86" i="12"/>
  <c r="G79" i="12"/>
  <c r="G80" i="12"/>
  <c r="E79" i="12"/>
  <c r="G30" i="12"/>
  <c r="G31" i="12"/>
  <c r="G29" i="12"/>
  <c r="G21" i="12"/>
  <c r="G22" i="12"/>
  <c r="G24" i="12"/>
  <c r="G25" i="12"/>
  <c r="G26" i="12"/>
  <c r="G27" i="12"/>
  <c r="G20" i="12"/>
  <c r="G12" i="12"/>
  <c r="G11" i="12"/>
  <c r="G9" i="12"/>
  <c r="G10" i="12"/>
  <c r="E110" i="12"/>
  <c r="E111" i="12"/>
  <c r="E112" i="12"/>
  <c r="E113" i="12"/>
  <c r="E114" i="12"/>
  <c r="E115" i="12"/>
  <c r="E116" i="12"/>
  <c r="E117" i="12"/>
  <c r="E119" i="12"/>
  <c r="E120" i="12"/>
  <c r="E121" i="12"/>
  <c r="E122" i="12"/>
  <c r="E123" i="12"/>
  <c r="E124" i="12"/>
  <c r="E125" i="12"/>
  <c r="E126" i="12"/>
  <c r="E127" i="12"/>
  <c r="E128" i="12"/>
  <c r="E137" i="12"/>
  <c r="E109" i="12"/>
  <c r="E95" i="12"/>
  <c r="E96" i="12"/>
  <c r="E97" i="12"/>
  <c r="E98" i="12"/>
  <c r="E99" i="12"/>
  <c r="E100" i="12"/>
  <c r="E101" i="12"/>
  <c r="E102" i="12"/>
  <c r="E103" i="12"/>
  <c r="E106" i="12"/>
  <c r="E107" i="12"/>
  <c r="E94" i="12"/>
  <c r="E86" i="12"/>
  <c r="E87" i="12"/>
  <c r="E88" i="12"/>
  <c r="E89" i="12"/>
  <c r="E90" i="12"/>
  <c r="E91" i="12"/>
  <c r="E92" i="12"/>
  <c r="E85" i="12"/>
  <c r="E75" i="12"/>
  <c r="E76" i="12"/>
  <c r="E77" i="12"/>
  <c r="E78" i="12"/>
  <c r="E80" i="12"/>
  <c r="E81" i="12"/>
  <c r="E82" i="12"/>
  <c r="E83" i="12"/>
  <c r="E74" i="12"/>
  <c r="E63" i="12"/>
  <c r="E64" i="12"/>
  <c r="E65" i="12"/>
  <c r="E66" i="12"/>
  <c r="E67" i="12"/>
  <c r="E68" i="12"/>
  <c r="E69" i="12"/>
  <c r="E70" i="12"/>
  <c r="E71" i="12"/>
  <c r="E72" i="12"/>
  <c r="E62" i="12"/>
  <c r="E55" i="12"/>
  <c r="E56" i="12"/>
  <c r="E57" i="12"/>
  <c r="E58" i="12"/>
  <c r="E59" i="12"/>
  <c r="E60" i="12"/>
  <c r="E54" i="12"/>
  <c r="E43" i="12"/>
  <c r="E44" i="12"/>
  <c r="E45" i="12"/>
  <c r="E46" i="12"/>
  <c r="E47" i="12"/>
  <c r="E48" i="12"/>
  <c r="E49" i="12"/>
  <c r="E50" i="12"/>
  <c r="E51" i="12"/>
  <c r="E52" i="12"/>
  <c r="E42" i="12"/>
  <c r="E34" i="12"/>
  <c r="E35" i="12"/>
  <c r="E36" i="12"/>
  <c r="E37" i="12"/>
  <c r="E38" i="12"/>
  <c r="E39" i="12"/>
  <c r="E40" i="12"/>
  <c r="E33" i="12"/>
  <c r="E6" i="12"/>
  <c r="E7" i="12"/>
  <c r="E8" i="12"/>
  <c r="E9" i="12"/>
  <c r="E10" i="12"/>
  <c r="E11" i="12"/>
  <c r="E12" i="12"/>
  <c r="E13" i="12"/>
  <c r="E14" i="12"/>
  <c r="E15" i="12"/>
  <c r="E16" i="12"/>
  <c r="E17" i="12"/>
  <c r="E20" i="12"/>
  <c r="E21" i="12"/>
  <c r="E22" i="12"/>
  <c r="E24" i="12"/>
  <c r="E25" i="12"/>
  <c r="E26" i="12"/>
  <c r="E27" i="12"/>
  <c r="E29" i="12"/>
  <c r="E30" i="12"/>
  <c r="E31" i="12"/>
  <c r="E5" i="12"/>
  <c r="G122" i="12"/>
  <c r="G123" i="12"/>
  <c r="G124" i="12"/>
  <c r="G125" i="12"/>
  <c r="G126" i="12"/>
  <c r="G127" i="12"/>
  <c r="G121" i="12"/>
  <c r="G119" i="12"/>
  <c r="G120" i="12"/>
  <c r="G117" i="12"/>
  <c r="G114" i="12"/>
  <c r="G110" i="12"/>
  <c r="G111" i="12"/>
  <c r="G112" i="12"/>
  <c r="G113" i="12"/>
  <c r="G109" i="12"/>
  <c r="G94" i="12"/>
  <c r="G90" i="12"/>
  <c r="G88" i="12"/>
  <c r="G89" i="12"/>
  <c r="G87" i="12"/>
  <c r="G85" i="12"/>
  <c r="G83" i="12"/>
  <c r="G82" i="12"/>
  <c r="G81" i="12"/>
  <c r="G78" i="12"/>
  <c r="G76" i="12"/>
  <c r="G77" i="12"/>
  <c r="G75" i="12"/>
  <c r="G74" i="12"/>
  <c r="G72" i="12"/>
  <c r="G68" i="12"/>
  <c r="G69" i="12"/>
  <c r="G70" i="12"/>
  <c r="G71" i="12"/>
  <c r="G67" i="12"/>
  <c r="G65" i="12"/>
  <c r="G66" i="12"/>
  <c r="G64" i="12"/>
  <c r="G63" i="12"/>
  <c r="G62" i="12"/>
  <c r="G60" i="12"/>
  <c r="G59" i="12"/>
  <c r="G58" i="12"/>
  <c r="G57" i="12"/>
  <c r="G56" i="12"/>
  <c r="G55" i="12"/>
  <c r="G54" i="12"/>
  <c r="G52" i="12"/>
  <c r="G51" i="12"/>
  <c r="G50" i="12"/>
  <c r="G47" i="12"/>
  <c r="G48" i="12"/>
  <c r="G49" i="12"/>
  <c r="G46" i="12"/>
  <c r="G44" i="12"/>
  <c r="G45" i="12"/>
  <c r="G43" i="12"/>
  <c r="G42" i="12"/>
  <c r="G40" i="12"/>
  <c r="G38" i="12"/>
  <c r="G39" i="12"/>
  <c r="G37" i="12"/>
  <c r="G36" i="12"/>
  <c r="G35" i="12"/>
  <c r="G34" i="12"/>
  <c r="G33" i="12"/>
  <c r="G8" i="12"/>
  <c r="G6" i="12"/>
  <c r="G7" i="12"/>
  <c r="G5" i="12"/>
  <c r="B17" i="13"/>
  <c r="B4" i="13"/>
  <c r="E25" i="1" l="1"/>
  <c r="E22" i="1"/>
  <c r="E24" i="1"/>
  <c r="B16" i="13" l="1"/>
  <c r="B15" i="13"/>
  <c r="B14" i="13"/>
  <c r="B13" i="13"/>
  <c r="B12" i="13"/>
  <c r="B11" i="13"/>
  <c r="B10" i="13"/>
  <c r="B8" i="13"/>
  <c r="B7" i="13"/>
  <c r="B6" i="13"/>
  <c r="B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Guro Hagen Kristiansen</author>
  </authors>
  <commentList>
    <comment ref="F3" authorId="0" shapeId="0" xr:uid="{00000000-0006-0000-0700-000001000000}">
      <text>
        <r>
          <rPr>
            <sz val="9"/>
            <color rgb="FF000000"/>
            <rFont val="Tahoma"/>
            <family val="2"/>
          </rPr>
          <t xml:space="preserve">This section is intended for the auditor to substantiate audit results and conclusions with comments on observations and findings from document review, site visit and interviews.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Guro Hagen Kristiansen</author>
  </authors>
  <commentList>
    <comment ref="F3" authorId="0" shapeId="0" xr:uid="{00000000-0006-0000-0800-000001000000}">
      <text>
        <r>
          <rPr>
            <sz val="9"/>
            <color rgb="FF000000"/>
            <rFont val="Tahoma"/>
            <family val="2"/>
          </rPr>
          <t xml:space="preserve">This section is intended for the auditor to substantiate audit results and conclusions with comments on observations and findings from document review, site visit and interviews.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Guro Hagen Kristiansen</author>
  </authors>
  <commentList>
    <comment ref="F3" authorId="0" shapeId="0" xr:uid="{00000000-0006-0000-0900-000001000000}">
      <text>
        <r>
          <rPr>
            <sz val="9"/>
            <color rgb="FF000000"/>
            <rFont val="Tahoma"/>
            <family val="2"/>
          </rPr>
          <t xml:space="preserve">This section is intended for the auditor to substantiate audit results and conclusions with comments on observations and findings from document review, site visit and interviews.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Guro Hagen Kristiansen</author>
  </authors>
  <commentList>
    <comment ref="F3" authorId="0" shapeId="0" xr:uid="{00000000-0006-0000-0A00-000001000000}">
      <text>
        <r>
          <rPr>
            <sz val="9"/>
            <color rgb="FF000000"/>
            <rFont val="Tahoma"/>
            <family val="2"/>
          </rPr>
          <t xml:space="preserve">This section is intended for the auditor to substantiate audit results and conclusions with comments on observations and findings from document review, site visit and interviews.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Guro Hagen Kristiansen</author>
  </authors>
  <commentList>
    <comment ref="F3" authorId="0" shapeId="0" xr:uid="{00000000-0006-0000-0B00-000001000000}">
      <text>
        <r>
          <rPr>
            <sz val="9"/>
            <color rgb="FF000000"/>
            <rFont val="Tahoma"/>
            <family val="2"/>
          </rPr>
          <t xml:space="preserve">This section is intended for the auditor to substantiate audit results and conclusions with comments on observations and findings from document review, site visit and interviews.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Guro Hagen Kristiansen</author>
  </authors>
  <commentList>
    <comment ref="F3" authorId="0" shapeId="0" xr:uid="{00000000-0006-0000-0C00-000001000000}">
      <text>
        <r>
          <rPr>
            <sz val="9"/>
            <color rgb="FF000000"/>
            <rFont val="Tahoma"/>
            <family val="2"/>
          </rPr>
          <t xml:space="preserve">This section is intended for the auditor to substantiate audit results and conclusions with comments on observations and findings from document review, site visit and interviews.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Guro Hagen Kristiansen</author>
  </authors>
  <commentList>
    <comment ref="F3" authorId="0" shapeId="0" xr:uid="{00000000-0006-0000-0D00-000001000000}">
      <text>
        <r>
          <rPr>
            <sz val="9"/>
            <color rgb="FF000000"/>
            <rFont val="Tahoma"/>
            <family val="2"/>
          </rPr>
          <t xml:space="preserve">This section is intended for the auditor to substantiate audit results and conclusions with comments on observations and findings from document review, site visit and interviews.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Guro Hagen Kristiansen</author>
  </authors>
  <commentList>
    <comment ref="F3" authorId="0" shapeId="0" xr:uid="{00000000-0006-0000-0E00-000001000000}">
      <text>
        <r>
          <rPr>
            <sz val="9"/>
            <color rgb="FF000000"/>
            <rFont val="Tahoma"/>
            <family val="2"/>
          </rPr>
          <t xml:space="preserve">This section is intended for the auditor to substantiate audit results and conclusions with comments on observations and findings from document review, site visit and interviews.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Guro Hagen Kristiansen</author>
  </authors>
  <commentList>
    <comment ref="F3" authorId="0" shapeId="0" xr:uid="{00000000-0006-0000-0F00-000001000000}">
      <text>
        <r>
          <rPr>
            <sz val="9"/>
            <color rgb="FF000000"/>
            <rFont val="Tahoma"/>
            <family val="2"/>
          </rPr>
          <t xml:space="preserve">This section is intended for the auditor to substantiate audit results and conclusions with comments on observations and findings from document review, site visit and interviews. </t>
        </r>
      </text>
    </comment>
  </commentList>
</comments>
</file>

<file path=xl/sharedStrings.xml><?xml version="1.0" encoding="utf-8"?>
<sst xmlns="http://schemas.openxmlformats.org/spreadsheetml/2006/main" count="753" uniqueCount="449">
  <si>
    <t>Address:</t>
  </si>
  <si>
    <t>Does the shipyard hold any certificates listed below?</t>
  </si>
  <si>
    <t>Questions</t>
  </si>
  <si>
    <t>Red</t>
  </si>
  <si>
    <t>Yellow</t>
  </si>
  <si>
    <t>Green</t>
  </si>
  <si>
    <t>Not applicable</t>
  </si>
  <si>
    <t>Blank</t>
  </si>
  <si>
    <t>Answer</t>
  </si>
  <si>
    <t>Yes</t>
  </si>
  <si>
    <t>No</t>
  </si>
  <si>
    <t>Partially</t>
  </si>
  <si>
    <t>Overall Assessment</t>
  </si>
  <si>
    <t>GOLD</t>
  </si>
  <si>
    <t>Discrimination</t>
  </si>
  <si>
    <t>Corrective Action</t>
  </si>
  <si>
    <t>Timeline</t>
  </si>
  <si>
    <t>Description of Finding</t>
  </si>
  <si>
    <t>Legal non-compliance</t>
  </si>
  <si>
    <t>Gap to international standards</t>
  </si>
  <si>
    <t>Overall 
Assessment</t>
  </si>
  <si>
    <t>OVERALL COLOR CODE</t>
  </si>
  <si>
    <t>3.3.1</t>
  </si>
  <si>
    <t>3.3.2</t>
  </si>
  <si>
    <t>3.3.3</t>
  </si>
  <si>
    <t>1. MANAGEMENT SYSTEM ELEMENTS</t>
  </si>
  <si>
    <t>2. CHILD LABOUR</t>
  </si>
  <si>
    <t>3. FORCED LABOUR</t>
  </si>
  <si>
    <t>5. DISCRIMINATION</t>
  </si>
  <si>
    <t>6. DISCIPLINARY PRACTICES</t>
  </si>
  <si>
    <t>7. WORKING HOURS</t>
  </si>
  <si>
    <t>8. REMUNERATION AND WAGES</t>
  </si>
  <si>
    <t>6.2.1</t>
  </si>
  <si>
    <t>7.2.1</t>
  </si>
  <si>
    <t>8.4.1</t>
  </si>
  <si>
    <t>8.4.2</t>
  </si>
  <si>
    <t>Status</t>
  </si>
  <si>
    <t>Open</t>
  </si>
  <si>
    <t>On-going</t>
  </si>
  <si>
    <t>Closed</t>
  </si>
  <si>
    <t>Non-Conformity Type</t>
  </si>
  <si>
    <t>Severity Level</t>
  </si>
  <si>
    <t>1.1 Leadership</t>
  </si>
  <si>
    <t>1.1.1</t>
  </si>
  <si>
    <t>1.1.2</t>
  </si>
  <si>
    <t>1.1.3</t>
  </si>
  <si>
    <t>1.2 Management system</t>
  </si>
  <si>
    <t>1.2.1</t>
  </si>
  <si>
    <t>1.2.2</t>
  </si>
  <si>
    <t>1.2.3</t>
  </si>
  <si>
    <t>1.2.4</t>
  </si>
  <si>
    <t>1.3 Grievance mechanism</t>
  </si>
  <si>
    <t>1.3.1</t>
  </si>
  <si>
    <t>1.3.2</t>
  </si>
  <si>
    <t>1.3.3</t>
  </si>
  <si>
    <t>1.3.4</t>
  </si>
  <si>
    <t>1.3.5</t>
  </si>
  <si>
    <t>1.3.6</t>
  </si>
  <si>
    <t>1.4 Supplier &amp; subcontractor management</t>
  </si>
  <si>
    <t>1.4.1</t>
  </si>
  <si>
    <t>1.4.2</t>
  </si>
  <si>
    <t>1.4.3</t>
  </si>
  <si>
    <t>1.4.4</t>
  </si>
  <si>
    <t>1.4.5</t>
  </si>
  <si>
    <t>1.4.6</t>
  </si>
  <si>
    <t>1.4.7</t>
  </si>
  <si>
    <t>1.4.8</t>
  </si>
  <si>
    <t>1.5 Training and development</t>
  </si>
  <si>
    <t>1.5.1</t>
  </si>
  <si>
    <t>1.5.2</t>
  </si>
  <si>
    <t>1.5.3</t>
  </si>
  <si>
    <t>2.1 Child Labour Policy</t>
  </si>
  <si>
    <t>2.1.1</t>
  </si>
  <si>
    <t>2.1.2</t>
  </si>
  <si>
    <t>2.2 Age Verification</t>
  </si>
  <si>
    <t>2.2.1</t>
  </si>
  <si>
    <t>2.2.2</t>
  </si>
  <si>
    <t>2.3 Juvenile Workers</t>
  </si>
  <si>
    <t>2.3.1</t>
  </si>
  <si>
    <t>2.4 Child Remediation Plan</t>
  </si>
  <si>
    <t>2.4.1</t>
  </si>
  <si>
    <t>3.2 Recruitment Process and Fees</t>
  </si>
  <si>
    <t>3.3 Terms of Employment and Employment Fees</t>
  </si>
  <si>
    <t>3.4 Access to Identification Papers</t>
  </si>
  <si>
    <t>3.5 Freedom of Movement</t>
  </si>
  <si>
    <t>3.1.1</t>
  </si>
  <si>
    <t>3.2.1</t>
  </si>
  <si>
    <t>3.3.4</t>
  </si>
  <si>
    <t>3.4.1</t>
  </si>
  <si>
    <t>3.5.1</t>
  </si>
  <si>
    <t>3.5.2</t>
  </si>
  <si>
    <t>4.2 Workers' Representatives</t>
  </si>
  <si>
    <t>4.4 Communication</t>
  </si>
  <si>
    <t>4.1.1</t>
  </si>
  <si>
    <t>4.2.1</t>
  </si>
  <si>
    <t>4.2.2</t>
  </si>
  <si>
    <t>4.3.1</t>
  </si>
  <si>
    <t>4.3.2</t>
  </si>
  <si>
    <t>4.4.1</t>
  </si>
  <si>
    <t>4.4.2</t>
  </si>
  <si>
    <t>5.1 Policy</t>
  </si>
  <si>
    <t>5.2 Facilities and Equipment</t>
  </si>
  <si>
    <t>5.3 Recruitment / Benefits</t>
  </si>
  <si>
    <t>5.4 Awareness</t>
  </si>
  <si>
    <t>5.1.1</t>
  </si>
  <si>
    <t>5.1.2</t>
  </si>
  <si>
    <t>5.2.1</t>
  </si>
  <si>
    <t>5.2.2</t>
  </si>
  <si>
    <t>5.3.1</t>
  </si>
  <si>
    <t>5.3.2</t>
  </si>
  <si>
    <t>5.3.3</t>
  </si>
  <si>
    <t>5.4.1</t>
  </si>
  <si>
    <t>6.1 Policy</t>
  </si>
  <si>
    <t>6.2 Disciplinary Committee</t>
  </si>
  <si>
    <t>6.3 Penalties</t>
  </si>
  <si>
    <t>6.4 Records</t>
  </si>
  <si>
    <t>6.5 Awareness</t>
  </si>
  <si>
    <t>6.1.1</t>
  </si>
  <si>
    <t>6.2.2</t>
  </si>
  <si>
    <t>6.2.3</t>
  </si>
  <si>
    <t>6.3.1</t>
  </si>
  <si>
    <t>6.3.2</t>
  </si>
  <si>
    <t>6.4.1</t>
  </si>
  <si>
    <t>6.4.2</t>
  </si>
  <si>
    <t>6.5.1</t>
  </si>
  <si>
    <t>7.1 Policy</t>
  </si>
  <si>
    <t>7.2 Time Keeping</t>
  </si>
  <si>
    <t>7.3 Overtime Hours</t>
  </si>
  <si>
    <t>7.1.1</t>
  </si>
  <si>
    <t>7.1.2</t>
  </si>
  <si>
    <t>7.3.1</t>
  </si>
  <si>
    <t>7.3.2</t>
  </si>
  <si>
    <t>7.3.3</t>
  </si>
  <si>
    <t>8.1 Legal Minimum Wage</t>
  </si>
  <si>
    <t>8.1.1</t>
  </si>
  <si>
    <t>8.2.1</t>
  </si>
  <si>
    <t>8.3.1</t>
  </si>
  <si>
    <t>8.3.2</t>
  </si>
  <si>
    <t>8.5.1</t>
  </si>
  <si>
    <t>5.2.3</t>
  </si>
  <si>
    <t>5.3.4</t>
  </si>
  <si>
    <t>Shipyard Status</t>
  </si>
  <si>
    <t>Active</t>
  </si>
  <si>
    <t>Not Used</t>
  </si>
  <si>
    <t>Inactive</t>
  </si>
  <si>
    <t>Assessment Type</t>
  </si>
  <si>
    <t>Initial</t>
  </si>
  <si>
    <t>Annual</t>
  </si>
  <si>
    <t>Follow-Up</t>
  </si>
  <si>
    <t>GENERAL INFORMATION ABOUT SHIPYARD</t>
  </si>
  <si>
    <t>#</t>
  </si>
  <si>
    <t>1</t>
  </si>
  <si>
    <t>2</t>
  </si>
  <si>
    <t>3</t>
  </si>
  <si>
    <t>4</t>
  </si>
  <si>
    <t>5</t>
  </si>
  <si>
    <t>6</t>
  </si>
  <si>
    <t>7</t>
  </si>
  <si>
    <t>8</t>
  </si>
  <si>
    <t>9</t>
  </si>
  <si>
    <t>10</t>
  </si>
  <si>
    <t>11</t>
  </si>
  <si>
    <t>12</t>
  </si>
  <si>
    <t>13</t>
  </si>
  <si>
    <t>14</t>
  </si>
  <si>
    <t>15</t>
  </si>
  <si>
    <t>16</t>
  </si>
  <si>
    <t>Name of the shipyard</t>
  </si>
  <si>
    <t>Date</t>
  </si>
  <si>
    <t>Country</t>
  </si>
  <si>
    <t>Assessment type</t>
  </si>
  <si>
    <t>Shipyard status</t>
  </si>
  <si>
    <t>(A)</t>
  </si>
  <si>
    <t>(B)</t>
  </si>
  <si>
    <t>(C)</t>
  </si>
  <si>
    <t>(A+B+C)</t>
  </si>
  <si>
    <t>Shipyard total workforce :</t>
  </si>
  <si>
    <t>Number of subcontractor companies at the shipyard:</t>
  </si>
  <si>
    <t>17</t>
  </si>
  <si>
    <t>18</t>
  </si>
  <si>
    <t>19</t>
  </si>
  <si>
    <t>20</t>
  </si>
  <si>
    <t>Question</t>
  </si>
  <si>
    <t>Response</t>
  </si>
  <si>
    <t>There is particular attention to "at risk groups" such as female workers.</t>
  </si>
  <si>
    <t>2.3.2</t>
  </si>
  <si>
    <t>2.3.3</t>
  </si>
  <si>
    <t>Management Systems</t>
  </si>
  <si>
    <t>Child Labour</t>
  </si>
  <si>
    <t>Forced Labour</t>
  </si>
  <si>
    <t>Freedom of Association</t>
  </si>
  <si>
    <t>Disciplinary Practices</t>
  </si>
  <si>
    <t>Working Hours</t>
  </si>
  <si>
    <t>Remuneration and Wages</t>
  </si>
  <si>
    <t xml:space="preserve">
</t>
  </si>
  <si>
    <t>Follow-up Status</t>
  </si>
  <si>
    <t>9. HEALTH AND SAFETY</t>
  </si>
  <si>
    <t>9.1.1</t>
  </si>
  <si>
    <t>9.1.2</t>
  </si>
  <si>
    <t>9.1.3</t>
  </si>
  <si>
    <t>9.1.4</t>
  </si>
  <si>
    <t>9.1.5</t>
  </si>
  <si>
    <t>9.2.1</t>
  </si>
  <si>
    <t>9.2.2</t>
  </si>
  <si>
    <t>9.3.1</t>
  </si>
  <si>
    <t>9.3.2</t>
  </si>
  <si>
    <t>9.4.1</t>
  </si>
  <si>
    <t>9.4.2</t>
  </si>
  <si>
    <t>9.4.3</t>
  </si>
  <si>
    <t>9.4.4</t>
  </si>
  <si>
    <t>9.4.5</t>
  </si>
  <si>
    <t>9.4.6</t>
  </si>
  <si>
    <t>9.4.7</t>
  </si>
  <si>
    <t>9.4.8</t>
  </si>
  <si>
    <t>9.5.1</t>
  </si>
  <si>
    <t>9.5.2</t>
  </si>
  <si>
    <t>9.5.3</t>
  </si>
  <si>
    <t>9.6.1</t>
  </si>
  <si>
    <t>Health and Safety</t>
  </si>
  <si>
    <t>N/A</t>
  </si>
  <si>
    <t>Shipyard ensures that migrant workers have been informed about their rights at country of recruitment, as well as upon arrival, and in a language of which the worker is literate.</t>
  </si>
  <si>
    <t>Shipyard has a procedure to verify the age of workers including (sub)contractors prior to commencing work at the shipyard.</t>
  </si>
  <si>
    <t>3.1 Forced Labour Policy</t>
  </si>
  <si>
    <t>Shipyard has a screening and approval process of recruitment agencies.</t>
  </si>
  <si>
    <t xml:space="preserve">Shipyard has contractual obligations with its recruitment agencies on no recruitment fees. </t>
  </si>
  <si>
    <t>Shipyard has a documented "employer pays principle", and identified non-compliances are resolved within a reasonable time frame.</t>
  </si>
  <si>
    <t>For migrant workers, the contract provided is the same in the country of recruitment as the country of work.</t>
  </si>
  <si>
    <t>Workers demonstrate full understanding of the terms of their employment contract, and their contracts are in a relevant language.</t>
  </si>
  <si>
    <t>Worker has a copy of his or her employment contract.</t>
  </si>
  <si>
    <t>Services in the yard such as accommodation, food, transportation etc. are provided at cost or below.</t>
  </si>
  <si>
    <t>Workers are free to terminate their contract, and have a reasonable period of notice.</t>
  </si>
  <si>
    <t>4.1. Labour Unions</t>
  </si>
  <si>
    <t>There is a policy on "equal pay for equal work".</t>
  </si>
  <si>
    <t xml:space="preserve">Workers, including at risk groups, have access to appropriate accommodation, sanitary facilities, changing rooms. </t>
  </si>
  <si>
    <t>Workers are provided with appropriate equipment and PPE for the task.</t>
  </si>
  <si>
    <t>Workers are given equal access to job opportunities, career development, benefits and wages.</t>
  </si>
  <si>
    <t>Shipyard recruitment policy and practices are based on qualifications and ability to perform the job.</t>
  </si>
  <si>
    <t>Job advertisements do not contain discriminatory clauses.</t>
  </si>
  <si>
    <t>5.3.5</t>
  </si>
  <si>
    <t xml:space="preserve">Medical test required by the shipyard must be directly related to the health and safety risks of the job. </t>
  </si>
  <si>
    <t>Medical tests are performed by a qualified medical personnel.</t>
  </si>
  <si>
    <t>Shipyard provides equal opportunity for workers to defend themselves, and committee decisions can be appealed.</t>
  </si>
  <si>
    <t>No workers, including (sub)contractors, are given financial penalties or deductions due to disciplinary practices.</t>
  </si>
  <si>
    <t>Any potential disciplinary penalties or deductions are given to the employer, and never transferred to the individual worker.</t>
  </si>
  <si>
    <t>Shipyard has a system to record disciplinary cases resulting in a written warning.</t>
  </si>
  <si>
    <t>Disciplinary cases are included in personnel files and folders for potential later review.</t>
  </si>
  <si>
    <t>Shipyard has a policy and procedures on disciplinary practices.</t>
  </si>
  <si>
    <t>Workers are allowed to be represented by a trade union or workers' representative.</t>
  </si>
  <si>
    <t>Shipyard's training programme includes labour rights and issues, and training is provided to management and workers, including (sub)contractors on all salient labour rights related risks including; child labour, forced labour, freedom of association, discrimination, disciplinary practices, working hours and remuneration.</t>
  </si>
  <si>
    <t>Shipyard labour policy defines maximum limits for working hours and overtime applicable to all workers, including (sub)contractors.</t>
  </si>
  <si>
    <t>7.2.2</t>
  </si>
  <si>
    <t>7.2.3</t>
  </si>
  <si>
    <t>Shipyard practices a minimum of one rest day per week for all workers, including (sub)contractors.</t>
  </si>
  <si>
    <t>Shipyard has a robust time management system that includes (sub)contractors.</t>
  </si>
  <si>
    <t>Shipyard is uses one tracking system for working hours, including overtime hours.</t>
  </si>
  <si>
    <t>Shipyard has a secure log system to track manual modifications of working hours.</t>
  </si>
  <si>
    <t>Shipyard must have a system to ensure that overtime is voluntary.</t>
  </si>
  <si>
    <t>Shipyard has a secure log system to track manual modifications of overtime hours.</t>
  </si>
  <si>
    <t>Shipyard ensures all workers are paid at least legal minimum wage and in accordance with their terms of employment, including (sub)contractors.</t>
  </si>
  <si>
    <t>6.3.3</t>
  </si>
  <si>
    <t>Shipyard has a system in place to check that all workers are paid correctly, and workers have a system to communicate potential errors in wage payments.</t>
  </si>
  <si>
    <t>The shipyard and its (sub)contractors have permanent employee contracts for their workers where worker-employee relationship is of a long-term nature.</t>
  </si>
  <si>
    <t>Shipyard has a written, consistent and clear Health &amp; Safety (H&amp;S) policy.</t>
  </si>
  <si>
    <t xml:space="preserve">Shipyard has relevant H&amp;S procedures in place. </t>
  </si>
  <si>
    <t>Shipyard practices the principle of H&amp;S first, i.e. prior to commercial interests such as costs and schedule.</t>
  </si>
  <si>
    <r>
      <t xml:space="preserve">All workers, including (sub)contractors demonstrate awareness of their responsibility, </t>
    </r>
    <r>
      <rPr>
        <u/>
        <sz val="10"/>
        <color theme="1"/>
        <rFont val="Arial"/>
        <family val="2"/>
        <scheme val="minor"/>
      </rPr>
      <t>and right,</t>
    </r>
    <r>
      <rPr>
        <sz val="10"/>
        <color theme="1"/>
        <rFont val="Arial"/>
        <family val="2"/>
        <scheme val="minor"/>
      </rPr>
      <t xml:space="preserve"> to stop unsafe work.</t>
    </r>
  </si>
  <si>
    <t xml:space="preserve">Shipyard has an H&amp;S Manager that is granted adequate authority and resources to ensure a safe and healthy work environment. </t>
  </si>
  <si>
    <t>H&amp;S responsibilities are integrated (and documented) into the responsibilities of shipyard management.</t>
  </si>
  <si>
    <t>9.2.3</t>
  </si>
  <si>
    <t>Shipyard conducts health &amp; safety risk assessment and hazard identification (HIRA) for all new or amended work activities and covering all work areas, including the canteen.</t>
  </si>
  <si>
    <t>When appropriate, (sub)contractors are included in the HIRA process.</t>
  </si>
  <si>
    <t xml:space="preserve">As part of the HIRA, shipyard identifies and documents risk reduction measures and corrective actions. </t>
  </si>
  <si>
    <t>9.3.3</t>
  </si>
  <si>
    <t xml:space="preserve">Training logs for all workers confirm specific on the job training, including the conclusions of the HIRA process (see 9.3), prior to commencing the work. </t>
  </si>
  <si>
    <t>Shipyard has all necessary emergency and response equipment that are regularly checked, and kept readily available at all times.</t>
  </si>
  <si>
    <t>The workplace is planned and built in a way that ensures a good physical working environment i.e. good ergonomics, lighting, ventilation, noise and temperature conditions.</t>
  </si>
  <si>
    <t>The work areas are clearly signed and appropriately located such as safe walkways, energy sources, muster points etc. Maps of the work areas are available for orientation.</t>
  </si>
  <si>
    <t>Material Safety Data Sheet (MSDS) are readily available and in the relevant language(s) spoken at the Shipyard.</t>
  </si>
  <si>
    <t>Handling HAZMAT is restricted, safely stored and appropriately signed. All responsible personnel are trained in handling HAZMAT, and are provided proper PPE’s and access to adequate emergency response equipment (as per MSDS).</t>
  </si>
  <si>
    <t>There is a system in place to monitor, document and report accidents, incidents and near misses.</t>
  </si>
  <si>
    <t>Shipyard keeps H&amp;S data, and has a selection of relevant H&amp;S Key Performance Indicators (KPIs) that are reported to top management on a regular basis.</t>
  </si>
  <si>
    <t xml:space="preserve">Shipyard has an effective incident investigation and root cause analysis system in place. </t>
  </si>
  <si>
    <t>Shipyard regularly reviews their H&amp;S incidents and performance, including (sub)contractors, in order to identify trends and plan improvements.</t>
  </si>
  <si>
    <t xml:space="preserve">Act. Item </t>
  </si>
  <si>
    <t>Act. Item</t>
  </si>
  <si>
    <t xml:space="preserve">Shipyard must have a system to ensure that there is no excessive overtime. </t>
  </si>
  <si>
    <t>3.2.2</t>
  </si>
  <si>
    <t>3.2.3</t>
  </si>
  <si>
    <t>4.3 Non-Retribution</t>
  </si>
  <si>
    <t xml:space="preserve">Shipyard has an emergency response plan, and conducts  emergency/evacuation drills regularly involving local public emergency services and in line with local regulation. All workers demonstrate awareness of evacuation plans and muster points. </t>
  </si>
  <si>
    <t>Shipyard utilises a set of contract clauses with (sub)contractors addressing salient labour rights related risks including; child labour, forced labour, freedom of association, discrimination, disciplinary practices, working hours and remuneration.</t>
  </si>
  <si>
    <t>Qualifying remarks and/or description of finding 
by auditor / audit team</t>
  </si>
  <si>
    <t xml:space="preserve">Department / Responsible Person </t>
  </si>
  <si>
    <t>Comments to progress on actions</t>
  </si>
  <si>
    <t>Leadership</t>
  </si>
  <si>
    <t>Management system</t>
  </si>
  <si>
    <t>Complaints management and grievance mechanism</t>
  </si>
  <si>
    <t>(Sub)contractor and supply chain management</t>
  </si>
  <si>
    <t>Training and development</t>
  </si>
  <si>
    <t>Child labour</t>
  </si>
  <si>
    <t>Forced labour</t>
  </si>
  <si>
    <t>Freedom of association and collective bargaining</t>
  </si>
  <si>
    <t>Disciplinary practices</t>
  </si>
  <si>
    <t>Working hours</t>
  </si>
  <si>
    <t>Remuneration and wages</t>
  </si>
  <si>
    <t>Health and safety</t>
  </si>
  <si>
    <t>8.2.2</t>
  </si>
  <si>
    <t>1.4.9</t>
  </si>
  <si>
    <t>9.3.4</t>
  </si>
  <si>
    <t>The Shipyard has a health and safety management system, which amongst others includes risk assessment(s), preventive and corrective actions, objectives and/or targets and an emergency preparedness and response plan.</t>
  </si>
  <si>
    <t xml:space="preserve">There is an H&amp;S Committee with a clearly defined and documented scope of work. The committee has appropriate worker representation, as well as senior management representation. The committee  monitors, addresses, and follows up on all health and safety issues. </t>
  </si>
  <si>
    <t>The Shipyard prohibits young workers, pregnant women, nursing mothers, or other at-risk workers from handling hazardous materials.</t>
  </si>
  <si>
    <t>Shipyard conducts a health check of new workers, including (sub)contractors, at the site prior to commencing work.</t>
  </si>
  <si>
    <t xml:space="preserve">The Shipyard provides workers health care for all occupationally related injuries and illnesses including routine health check for all workers at least yearly. </t>
  </si>
  <si>
    <t>9.5.4</t>
  </si>
  <si>
    <t>9.6.2</t>
  </si>
  <si>
    <t>9.7 Continuous Improvement</t>
  </si>
  <si>
    <t>9.7.1</t>
  </si>
  <si>
    <t>Workers have access to potable drinking water at any time and free of charge at both the worksite and the accommodation.</t>
  </si>
  <si>
    <t xml:space="preserve">The Shipyard has a system of internal audits to assess its health and safety system, as well as reviewing incidents, occupational injuries, illnesses, and reports . </t>
  </si>
  <si>
    <t>9.6.3</t>
  </si>
  <si>
    <t>9.6.4</t>
  </si>
  <si>
    <t xml:space="preserve">Canteen and kitchen areas are maintained and kept in compliance with national and international standards. Meals are nutritious, varied, sufficient in quantity and at cost or below, if not for free.  </t>
  </si>
  <si>
    <t>9.5.5</t>
  </si>
  <si>
    <t>9.1 Health &amp; Safety Culture and Policy</t>
  </si>
  <si>
    <t>9.2 Health &amp; Safety Organization</t>
  </si>
  <si>
    <t>9.3 Health &amp; Safety Risk Identification and Assessments</t>
  </si>
  <si>
    <t>9.4 Health &amp; Safety Specific Risks and Mitigation</t>
  </si>
  <si>
    <t>9.5 Worker Health, Welfare &amp; Accommodation</t>
  </si>
  <si>
    <t>9.6 Monitoring &amp; Reporting</t>
  </si>
  <si>
    <t>9.5.6</t>
  </si>
  <si>
    <t xml:space="preserve">Shipyard provides safe and adequate means of transportation to and from the workplace, if worker accommodation is located in a remote area or a area with inadequate or unsafe public transport services. </t>
  </si>
  <si>
    <t>General comment</t>
  </si>
  <si>
    <t>All personnel in the shipyard are older than 15 years old.</t>
  </si>
  <si>
    <t>Shipyard complies with legal age restrictions on the nature and amount of work that employees can perform.</t>
  </si>
  <si>
    <t>Shipyard has a Child Labour Policy.</t>
  </si>
  <si>
    <t>All juvenile workers in the shipyard are part of organised education programmes.</t>
  </si>
  <si>
    <t>Workers, including (sub)contractors elect their representatives freely without any interference from the shipyard.</t>
  </si>
  <si>
    <t>Shipyard accepts workers' representatives and periodically meets with them to discuss labour related issues.</t>
  </si>
  <si>
    <t>Workers are free to join a workers organisation.</t>
  </si>
  <si>
    <t>Shipyard has a confirmed no-retribution policy.</t>
  </si>
  <si>
    <t>Workers have the opportunity to voice their grievances.</t>
  </si>
  <si>
    <t>Shipyard allows worker organisations to disseminate information at the shipyard. (i.e. Posters, leaflets).</t>
  </si>
  <si>
    <t xml:space="preserve">Shipyard has a disciplinary committee. </t>
  </si>
  <si>
    <t>All workers including (sub)contractors are paid a premium in line with local regulation as a minimum, and prevailing industry practice when they work overtime at the shipyard.</t>
  </si>
  <si>
    <t>All overtime payments are paid in the same manner as the general wage payment.</t>
  </si>
  <si>
    <t>All deductions (such as social security, unemployment fund etc.) comply with local legislation.</t>
  </si>
  <si>
    <t>Shipyard provides a detailed and understandable pay slip to all workers.</t>
  </si>
  <si>
    <t>Shipyard monitors (sub)contractors' salary payments.</t>
  </si>
  <si>
    <t>Pay slips and wage calculations include normal working hours and overtime hours.</t>
  </si>
  <si>
    <t>All pay slips or wage calculation are in an appropriate language for the worker.</t>
  </si>
  <si>
    <t>Payments are in lines with collective bargaining agreements.</t>
  </si>
  <si>
    <r>
      <t xml:space="preserve">Verification method </t>
    </r>
    <r>
      <rPr>
        <sz val="9"/>
        <color theme="0"/>
        <rFont val="Arial"/>
        <family val="2"/>
        <scheme val="minor"/>
      </rPr>
      <t xml:space="preserve"> 
audit evidence such as records verification, visual observations, management or worker interviews</t>
    </r>
  </si>
  <si>
    <t>Shipyard has integrated labour rights in its Code of Conduct.</t>
  </si>
  <si>
    <t>Shipyard has integrated labour rights in its overarching policy.</t>
  </si>
  <si>
    <t>Shipyard allocates appropriate resources to ensure that policies and code of conducts are implemented properly.</t>
  </si>
  <si>
    <t>Shipyard has a functioning management system.</t>
  </si>
  <si>
    <t>Shipyard has a labour rights risk identification and assessment system.</t>
  </si>
  <si>
    <t>Labour rights are integrated into the shipyard's management system(s) including, monitoring, feedback and improvement.</t>
  </si>
  <si>
    <t>Shipyard communicates on labour rights issues and improvements with their middle-management and workforce.</t>
  </si>
  <si>
    <t>Shipyard's grievance mechanism includes subcontractor and temporary workers.</t>
  </si>
  <si>
    <t>All grievances are registered, communicated and followed up.</t>
  </si>
  <si>
    <t>Shipyard has a functional and documented non-retaliation policy.</t>
  </si>
  <si>
    <t>Workers can register their grievances anonymously.</t>
  </si>
  <si>
    <t>Shipyard's Code of Conduct is extended to (sub)contractors and suppliers.</t>
  </si>
  <si>
    <t>Shipyard's labour practices are applicable to all workers including (sub)contractors and temporary workers.</t>
  </si>
  <si>
    <t>Shipyard has a (sub)contracting strategy which limits the levels of subcontracting.</t>
  </si>
  <si>
    <t>Shipyard performs due diligences (DD) of (sub)contractors before entering into contracts, and  the DD includes defined labour issues.</t>
  </si>
  <si>
    <t>Shipyard reviews (sub)contractors and suppliers on labour issues, including working hours and payment.</t>
  </si>
  <si>
    <t>An elected representative of the (sub)contracted workforce participates in relevant decision fora.</t>
  </si>
  <si>
    <t>Shipyard has a systematic and risk based approach to screen and monitor recruitment agencies, local agents in third countries, and their practices around labour rights, in particular recruitment fees.</t>
  </si>
  <si>
    <t>Shipyard adheres to the "employer pays" principle.</t>
  </si>
  <si>
    <t>Shipyard's training programme includes how to identify non-compliances, and the shipyard's grievance mechanism.</t>
  </si>
  <si>
    <t>Juvenile workers do not participate in night shifts.</t>
  </si>
  <si>
    <t>Shipyard has a procedure which clearly defines what are safe tasks and responsibilities of juvenile workers.</t>
  </si>
  <si>
    <t>Shipyard has an acceptable Child Remediation Plan (an emergency plan which defines step by step actions if a child is found in the supply chain).</t>
  </si>
  <si>
    <t>Shipyard has a policy on forced labour, and procedures to avoid this risk.</t>
  </si>
  <si>
    <t>Shipyard does not temporarily block workers' entry to the shipyard as a disciplinary practice.</t>
  </si>
  <si>
    <t>Workers, including (sub)contractors are aware of disciplinary practices policy and procedures.</t>
  </si>
  <si>
    <t>All hazardous works are managed by a permit-to-work (PTW) system that is time and job specific, and that is coordinated by a centralized authority.</t>
  </si>
  <si>
    <t xml:space="preserve">The dormitories meet national and international standards for health and safety, as well as physical and mental needs and well-being. Floor area to check:
 ILO: 3,6 sqm per person
 beds are not shared between shift workers
 secure storage for personal belongings
 appropriate ventilation, waste disposal
 appropriate sanitary facilities
 adequate utilities: drinking water, heating,                   lighting, Wi-Fi etc. </t>
  </si>
  <si>
    <t xml:space="preserve">Results of 
labour rights audit </t>
  </si>
  <si>
    <t>Who has requested the audit (such as ship owner, ship builder, finance institution, the shipyard itself or others)?</t>
  </si>
  <si>
    <t>Directly employed office staff at shipyard:</t>
  </si>
  <si>
    <t>Directly employed workers at shipyard:</t>
  </si>
  <si>
    <t>Subcontracted workers at shipyard:</t>
  </si>
  <si>
    <t>Number of women within the total workforce:</t>
  </si>
  <si>
    <t xml:space="preserve">Number of women working as office staff: </t>
  </si>
  <si>
    <t>Number of disabled / functionally impaired people within the workforce:</t>
  </si>
  <si>
    <t>Number of foreign migrant workers within the total workforce:</t>
  </si>
  <si>
    <t>Specify the languages spoken by the workforce at the shipyard:</t>
  </si>
  <si>
    <t>Provide an overview of the nationalities at the shipyard, and a break down of the numbers:</t>
  </si>
  <si>
    <t>Nationality</t>
  </si>
  <si>
    <t>Number</t>
  </si>
  <si>
    <t>1.3.7</t>
  </si>
  <si>
    <t xml:space="preserve">Shipyard has a functional and documented grievance mechanism accessible at both worksite and accommodation. </t>
  </si>
  <si>
    <t>The number and nature of grievances is realistic and representative in relation to the size of the workforce.</t>
  </si>
  <si>
    <t>1.3.8</t>
  </si>
  <si>
    <t xml:space="preserve">Workers have direct, unrestricted and immediate access to identification papers and personnel items, and a safe location for storage of these. </t>
  </si>
  <si>
    <t>Workers can move freely (including to and from accommodations) after the workday/during weekends/holidays.</t>
  </si>
  <si>
    <t>4. FREEDOM OF ASSOCIATION &amp; COLLECTIVE BARGAINING</t>
  </si>
  <si>
    <t>Workers, including (sub)contractors have the right to join or form an independent representative organisation with the right to collective bargaining.</t>
  </si>
  <si>
    <t>Workers are aware of the shipyard anti-discrimination policy and are familiar with the grievance mechanism.</t>
  </si>
  <si>
    <t xml:space="preserve">Shipyard must ensure and document that all workers, including all subcontractors, have accident and health insurance irrespective of their form of employment. </t>
  </si>
  <si>
    <t>Shipyard must ensure and document that all workers, including (sub)contractors are paid social insurances in line with local regulation.</t>
  </si>
  <si>
    <t>Shipyard has third party liability insurance covering accidents that may occur at the yard to any worker on site.</t>
  </si>
  <si>
    <t>8.2.3</t>
  </si>
  <si>
    <t>8.3 Overtime Payments</t>
  </si>
  <si>
    <t>8.4 Legal Deductions</t>
  </si>
  <si>
    <t>8.5 Pay Slips</t>
  </si>
  <si>
    <t>8.5.2</t>
  </si>
  <si>
    <t>8.5.3</t>
  </si>
  <si>
    <t>8.5.4</t>
  </si>
  <si>
    <t>8.5.5</t>
  </si>
  <si>
    <t>8.6 Employment Schemes</t>
  </si>
  <si>
    <t>8.6.1</t>
  </si>
  <si>
    <t>8.2 Accident, Health &amp; Social Insurances</t>
  </si>
  <si>
    <t>Specify if any foreign managers or supervisors at the shipyard:</t>
  </si>
  <si>
    <t>Grievance mechanism is in appropriate languages, and migrant workers can lodge complaints in their own language.</t>
  </si>
  <si>
    <t>Shipyard has an anti-discrimination policy that is extended to (sub)contractors, and that includes consideration for potential sexual harassment.</t>
  </si>
  <si>
    <t>Management of Salient Labour Rights Risks</t>
  </si>
  <si>
    <t>Management System and Control Mechanisms</t>
  </si>
  <si>
    <t>Grievance mechanism is known by the workforce, and they demonstrate knowledge of how to use it.</t>
  </si>
  <si>
    <r>
      <rPr>
        <b/>
        <u/>
        <sz val="11"/>
        <color theme="1"/>
        <rFont val="Arial"/>
        <family val="2"/>
        <scheme val="minor"/>
      </rPr>
      <t>General feedback to the shipyard</t>
    </r>
    <r>
      <rPr>
        <sz val="11"/>
        <color theme="1"/>
        <rFont val="Arial"/>
        <family val="2"/>
        <scheme val="minor"/>
      </rPr>
      <t xml:space="preserve">:
</t>
    </r>
  </si>
  <si>
    <r>
      <t xml:space="preserve">Workers interviews
</t>
    </r>
    <r>
      <rPr>
        <sz val="9"/>
        <color theme="0"/>
        <rFont val="Arial"/>
        <family val="2"/>
        <scheme val="minor"/>
      </rPr>
      <t xml:space="preserve">Note to Auditor: please make sure that any information in this report does </t>
    </r>
    <r>
      <rPr>
        <b/>
        <u/>
        <sz val="9"/>
        <color theme="0"/>
        <rFont val="Arial"/>
        <family val="2"/>
        <scheme val="minor"/>
      </rPr>
      <t>NOT</t>
    </r>
    <r>
      <rPr>
        <sz val="9"/>
        <color theme="0"/>
        <rFont val="Arial"/>
        <family val="2"/>
        <scheme val="minor"/>
      </rPr>
      <t xml:space="preserve"> put any worker at risk of negative consequences, e.g. retaliation or dismissal.</t>
    </r>
  </si>
  <si>
    <t xml:space="preserve">Topics covered during interviews </t>
  </si>
  <si>
    <t xml:space="preserve">Response </t>
  </si>
  <si>
    <t xml:space="preserve">Details </t>
  </si>
  <si>
    <r>
      <t xml:space="preserve">Comments / Reasons 
</t>
    </r>
    <r>
      <rPr>
        <sz val="10"/>
        <rFont val="Arial"/>
        <family val="2"/>
        <scheme val="minor"/>
      </rPr>
      <t xml:space="preserve">incl. details on number and round of interviews </t>
    </r>
  </si>
  <si>
    <t>Number of workers interviewed complies with audit requirement</t>
  </si>
  <si>
    <t>The auditor confirms interviews were carried out anonymously and without the presence of a supplier's supervisor</t>
  </si>
  <si>
    <t>The auditor confirms that interviewed workers were picked randomly and not selected by the supplier</t>
  </si>
  <si>
    <t xml:space="preserve">The auditor confirms that all worker groups - men, women, migrant, temporary, contracted - were represented during the interviews </t>
  </si>
  <si>
    <t>The auditor confirms that a representative from the labor or trade union was interviewed</t>
  </si>
  <si>
    <t xml:space="preserve">Pictures </t>
  </si>
  <si>
    <r>
      <t xml:space="preserve">Please include relevant pictures and description
</t>
    </r>
    <r>
      <rPr>
        <sz val="10"/>
        <color rgb="FFFF0000"/>
        <rFont val="Arial"/>
        <family val="2"/>
        <scheme val="minor"/>
      </rPr>
      <t xml:space="preserve">Pictures that could put workers in danger, these should be either altered to cover the worker identity. </t>
    </r>
    <r>
      <rPr>
        <sz val="10"/>
        <rFont val="Arial"/>
        <family val="2"/>
        <scheme val="minor"/>
      </rPr>
      <t xml:space="preserve">
How to insert a picture:
• Right click in the picture cell (e.g. C6)
• Click "Fill"
• Click "Picture..."
• Choose the picture from your computer</t>
    </r>
  </si>
  <si>
    <t xml:space="preserve">Picture </t>
  </si>
  <si>
    <t>Picture</t>
  </si>
  <si>
    <t xml:space="preserve">
</t>
  </si>
  <si>
    <t xml:space="preserve">
</t>
  </si>
  <si>
    <r>
      <t>-</t>
    </r>
    <r>
      <rPr>
        <u/>
        <sz val="10"/>
        <rFont val="Arial"/>
        <family val="2"/>
        <scheme val="minor"/>
      </rPr>
      <t xml:space="preserve"> General Information</t>
    </r>
    <r>
      <rPr>
        <sz val="10"/>
        <rFont val="Arial"/>
        <family val="2"/>
        <scheme val="minor"/>
      </rPr>
      <t xml:space="preserve">: Fill in general information received, collect remaining information and verify during audit.
- </t>
    </r>
    <r>
      <rPr>
        <u/>
        <sz val="10"/>
        <rFont val="Arial"/>
        <family val="2"/>
        <scheme val="minor"/>
      </rPr>
      <t>Workers Interviews:</t>
    </r>
    <r>
      <rPr>
        <sz val="10"/>
        <rFont val="Arial"/>
        <family val="2"/>
        <scheme val="minor"/>
      </rPr>
      <t xml:space="preserve"> Provide a summary of good/best practices, as well as non-compliances identified through worker interviews. Ensure to maintain the anonymity of the workers interviewed through both interview methods and facilities, as well as information contained in this tab sheet.
- </t>
    </r>
    <r>
      <rPr>
        <u/>
        <sz val="10"/>
        <rFont val="Arial"/>
        <family val="2"/>
        <scheme val="minor"/>
      </rPr>
      <t>Pictures</t>
    </r>
    <r>
      <rPr>
        <sz val="10"/>
        <rFont val="Arial"/>
        <family val="2"/>
        <scheme val="minor"/>
      </rPr>
      <t>: Insert pictures to this tab sheet to provide examples of observed practices and potential non-compliances. It is useful to provide an explanation with the photo to explain what is the observations that the auditor wants to high light. It is among other recommended to take pictures of: shipyard from the outside, point of entry, emergency exits, canteen facilities, accommodation and dormitory buildings, sanitary facilities, first aid kits, eye-wash stations, all non-compliances observed, other observations, as well as good or best practices.</t>
    </r>
  </si>
  <si>
    <t xml:space="preserve">
</t>
  </si>
  <si>
    <t xml:space="preserve">
</t>
  </si>
  <si>
    <t xml:space="preserve">During and after the audit: 
1. Each section should be answered based on records verification, visual observations, management or worker interviews. Findings should preferably be corroborated with several forms of evidence.
2. The tab sheet for the Corrective Action Plan should be printed and shared with the supplier during the close-out meeting. If possible to obtain agreement, a copy should be signed by the auditor and the shipyard representatives and a copy retained by each of the two parties after the audit.
3. After the audit, the completed checklist can function as an audit report, and should be shared with the customer in due time after the audit (i.e. about 1-2 weeks)  
4. The auditor should be available to answer potential questions about the audit and findings for a reasonable time after the audit (typically 90 days after the audit completion). </t>
  </si>
  <si>
    <t xml:space="preserve">
</t>
  </si>
  <si>
    <r>
      <rPr>
        <b/>
        <sz val="10"/>
        <color theme="1"/>
        <rFont val="Arial"/>
        <family val="2"/>
        <scheme val="minor"/>
      </rPr>
      <t>Notes to Auditor</t>
    </r>
    <r>
      <rPr>
        <sz val="10"/>
        <color theme="1"/>
        <rFont val="Arial"/>
        <family val="2"/>
        <scheme val="minor"/>
      </rPr>
      <t xml:space="preserve">
The purpose of the checklist is to support an audit exercise at a shipyard. </t>
    </r>
    <r>
      <rPr>
        <sz val="10"/>
        <rFont val="Arial"/>
        <family val="2"/>
        <scheme val="minor"/>
      </rPr>
      <t xml:space="preserve">The intention is that after the audit the entire report, i.e. all the tab sheets can be shared with the audited shipyard in order to address any potential labour risks and issues, and follow up on the Corrective Action Plan. 
</t>
    </r>
    <r>
      <rPr>
        <b/>
        <sz val="10"/>
        <rFont val="Arial"/>
        <family val="2"/>
        <scheme val="minor"/>
      </rPr>
      <t>IMPORTANT NOTE</t>
    </r>
    <r>
      <rPr>
        <sz val="10"/>
        <rFont val="Arial"/>
        <family val="2"/>
        <scheme val="minor"/>
      </rPr>
      <t xml:space="preserve">: please make sure that any information in this report ensures the anonymity of workers observed and/or interviewed, and that the information contained in this report does NOT put any worker at risk of retribution i.e. such as penalties or dismissal.
In some instances the shipyard may be asked to do a self assessment. See separate self assessment checklist.
Below is a short guideline per tab sheet on how to use this checklist. 
</t>
    </r>
  </si>
  <si>
    <r>
      <rPr>
        <u/>
        <sz val="10"/>
        <rFont val="Arial"/>
        <family val="2"/>
        <scheme val="minor"/>
      </rPr>
      <t xml:space="preserve">
For section 1. to 9. </t>
    </r>
    <r>
      <rPr>
        <sz val="10"/>
        <rFont val="Arial"/>
        <family val="2"/>
        <scheme val="minor"/>
      </rPr>
      <t xml:space="preserve"> 
Fill in column E, F and G. Column E provides the yes/no answer to the checklist question, whilst column F is for a description of observations made. Please indicate which elements of the management system has been reviewed, and how the finding has been observed and verified. Column E and F must be filled in as a minimum.
If a question in the checklist has been answered with "no" or "partially", please provide a description of the observation. If a question in the checklist has been answered with "Yes" and there is best practice demonstrated at the shipyard, please describe the  best practices applied. 
For each labour risk (tab sheet 1. to 9.) there is a subset of risks or management areas or practices where the auditor can provide an overall risk classification or colour coding (column B) to each subset of risks or management areas or practices. 
The auditor may, based on these subsets of risk classifications, risk categorise or colour code labour risks 1. through to 9.. This overall classification, is the risk classification that is automatically reflected in the Traffic Light Summary. At the bottom of the tab sheet for each overall labour risk (1 through to 9) (whilst in the same column (B)), there is the overall risk classification or colour coding for the overall labour risk as such. 
Information may have been provided upfront of the audit, whilst it is important that all items are verified as part of the audit on the ground at the shipyard.
</t>
    </r>
  </si>
  <si>
    <t>Shipyard Labour Rights Checklist</t>
  </si>
  <si>
    <r>
      <t xml:space="preserve">
'- </t>
    </r>
    <r>
      <rPr>
        <u/>
        <sz val="10"/>
        <rFont val="Arial"/>
        <family val="2"/>
        <scheme val="minor"/>
      </rPr>
      <t>Traffic light summary</t>
    </r>
    <r>
      <rPr>
        <sz val="10"/>
        <rFont val="Arial"/>
        <family val="2"/>
        <scheme val="minor"/>
      </rPr>
      <t xml:space="preserve">: 
This sheet should be filled at the end of the audit. The overall risk classification or colour code of each labour risk  fills in automatically from the overall risk categorisation or colour coding done at each tab sheet for the nine labour risk areas (i.e. tab sheet 1. through to 9.). 
The traffic light tab sheet is intended for the auditor to provide high level comments on each of the labour risks with regards to key findings, issues and the main corrective actions recommended. The traffic light summary should also provide comments on good or best practices observed.
- </t>
    </r>
    <r>
      <rPr>
        <u/>
        <sz val="10"/>
        <rFont val="Arial"/>
        <family val="2"/>
        <scheme val="minor"/>
      </rPr>
      <t>Corrective Action Plan</t>
    </r>
    <r>
      <rPr>
        <sz val="10"/>
        <rFont val="Arial"/>
        <family val="2"/>
        <scheme val="minor"/>
      </rPr>
      <t>:  
This tab sheet has two purposes: communicate findings to the shipyard and list recommended corrective or improvement actions. 
The Corrective Action Plan generates a row for a corrective action from every item indicated in section 1. through to 9. as "no" or "partially".  The auditor must develop and list recommended actions to close-out identified gaps and risks as part of the audit exercise. The Corrective Action Plan pulls in answers from each of the sections 1. to 9., based on Column E and Column F at each tab sheet.
The Corrective Action Plan should be filled in and used in the following manner by the auditor:
• Apply a filter in Column G to only show the non-compliances, i.e. remove the tick in the box for "Action not needed" and "Not Applicable". If the scope of the audit has been reduced, then remove the "Question not answered. Control checklist"
• Fill in suggested corrective actions (i.e. column C, D, F, H &amp; I) prior to the close-out meeting
• During the close-out meeting discuss the audit findings, proposed corrective actions and timelines with management. 
• The shipyard management should be given the possibility to review and revert, with a special focus on proposed actions and timelines (i.e. H &amp; I). There may be instances where there is a difference of opinion between the auditor and the audited shipyard, especially on corrective actions and timelines. This may take time to resolve, and a continued dialogue will continue after the audit.
• Once an agreed copy has been achieved, it may be useful to obtain a signed and printed copy between the two parties. If agreed and signed at the close-out meeting, please leave one copy of the report with the shipyard management , and retain one copy for the auditor. The signed copy to be scanned and sent to the organisation having requested the audit.
If deemed necessary a different format can be used to describe the main observations and record the agreed corrective action plan. Please note the following elements should always be included:
• Description of finding
• Corrective and preventive action
• Estimated completion date
• Responsible person at the shipyard
• Signature of the shipyard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</si>
</sst>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dd/mm/yyyy;@"/>
  </numFmts>
  <fonts count="37">
    <font>
      <sz val="11"/>
      <color theme="1"/>
      <name val="Arial"/>
      <family val="2"/>
      <scheme val="minor"/>
    </font>
    <font>
      <sz val="12"/>
      <color theme="1"/>
      <name val="Arial"/>
      <family val="2"/>
      <scheme val="minor"/>
    </font>
    <font>
      <sz val="12"/>
      <color theme="1"/>
      <name val="Arial"/>
      <family val="2"/>
      <scheme val="minor"/>
    </font>
    <font>
      <sz val="11"/>
      <color theme="1"/>
      <name val="Arial"/>
      <family val="2"/>
      <scheme val="minor"/>
    </font>
    <font>
      <b/>
      <sz val="11"/>
      <color theme="1"/>
      <name val="Arial"/>
      <family val="2"/>
      <scheme val="minor"/>
    </font>
    <font>
      <sz val="12"/>
      <color rgb="FF000000"/>
      <name val="Calibri"/>
      <family val="2"/>
    </font>
    <font>
      <b/>
      <sz val="12"/>
      <color theme="1"/>
      <name val="Arial"/>
      <family val="2"/>
      <scheme val="minor"/>
    </font>
    <font>
      <sz val="12"/>
      <color theme="1"/>
      <name val="Arial"/>
      <family val="2"/>
      <scheme val="minor"/>
    </font>
    <font>
      <b/>
      <u/>
      <sz val="12"/>
      <color theme="1"/>
      <name val="Arial"/>
      <family val="2"/>
      <scheme val="minor"/>
    </font>
    <font>
      <sz val="10"/>
      <color theme="1"/>
      <name val="Arial"/>
      <family val="2"/>
      <scheme val="minor"/>
    </font>
    <font>
      <b/>
      <sz val="14"/>
      <color theme="1"/>
      <name val="Arial"/>
      <family val="2"/>
      <scheme val="minor"/>
    </font>
    <font>
      <sz val="10"/>
      <name val="Arial"/>
      <family val="2"/>
      <scheme val="minor"/>
    </font>
    <font>
      <sz val="11"/>
      <color rgb="FFFF0000"/>
      <name val="Arial"/>
      <family val="2"/>
      <scheme val="minor"/>
    </font>
    <font>
      <b/>
      <u/>
      <sz val="11"/>
      <color theme="1"/>
      <name val="Arial"/>
      <family val="2"/>
      <scheme val="minor"/>
    </font>
    <font>
      <sz val="8"/>
      <color theme="1"/>
      <name val="Arial"/>
      <family val="2"/>
      <scheme val="minor"/>
    </font>
    <font>
      <sz val="9"/>
      <color rgb="FF000000"/>
      <name val="Tahoma"/>
      <family val="2"/>
    </font>
    <font>
      <sz val="8"/>
      <name val="Arial"/>
      <family val="2"/>
      <scheme val="minor"/>
    </font>
    <font>
      <sz val="10"/>
      <color rgb="FF000000"/>
      <name val="Arial"/>
      <family val="2"/>
      <scheme val="minor"/>
    </font>
    <font>
      <u/>
      <sz val="10"/>
      <color theme="1"/>
      <name val="Arial"/>
      <family val="2"/>
      <scheme val="minor"/>
    </font>
    <font>
      <b/>
      <sz val="12"/>
      <color theme="0"/>
      <name val="Arial"/>
      <family val="2"/>
      <scheme val="minor"/>
    </font>
    <font>
      <sz val="10"/>
      <color theme="0"/>
      <name val="Arial"/>
      <family val="2"/>
      <scheme val="minor"/>
    </font>
    <font>
      <b/>
      <sz val="14"/>
      <color theme="0"/>
      <name val="Arial"/>
      <family val="2"/>
      <scheme val="minor"/>
    </font>
    <font>
      <b/>
      <sz val="9"/>
      <color theme="0"/>
      <name val="Arial"/>
      <family val="2"/>
      <scheme val="minor"/>
    </font>
    <font>
      <sz val="9"/>
      <color theme="0"/>
      <name val="Arial"/>
      <family val="2"/>
      <scheme val="minor"/>
    </font>
    <font>
      <b/>
      <sz val="8"/>
      <color theme="0"/>
      <name val="Arial"/>
      <family val="2"/>
      <scheme val="minor"/>
    </font>
    <font>
      <sz val="8"/>
      <color theme="0"/>
      <name val="Arial"/>
      <family val="2"/>
      <scheme val="minor"/>
    </font>
    <font>
      <b/>
      <sz val="11"/>
      <color theme="0"/>
      <name val="Arial"/>
      <family val="2"/>
      <scheme val="minor"/>
    </font>
    <font>
      <sz val="8"/>
      <color theme="1"/>
      <name val="Calibri (Brødtekst)"/>
    </font>
    <font>
      <b/>
      <sz val="10"/>
      <color theme="0"/>
      <name val="Arial"/>
      <family val="2"/>
      <scheme val="minor"/>
    </font>
    <font>
      <b/>
      <u/>
      <sz val="9"/>
      <color theme="0"/>
      <name val="Arial"/>
      <family val="2"/>
      <scheme val="minor"/>
    </font>
    <font>
      <b/>
      <sz val="10"/>
      <name val="Arial"/>
      <family val="2"/>
      <scheme val="minor"/>
    </font>
    <font>
      <sz val="10"/>
      <color rgb="FFFF0000"/>
      <name val="Arial"/>
      <family val="2"/>
      <scheme val="minor"/>
    </font>
    <font>
      <i/>
      <sz val="10"/>
      <name val="Arial"/>
      <family val="2"/>
      <scheme val="minor"/>
    </font>
    <font>
      <b/>
      <sz val="11"/>
      <color rgb="FF000000"/>
      <name val="Arial"/>
      <family val="2"/>
      <scheme val="minor"/>
    </font>
    <font>
      <sz val="11"/>
      <color theme="1"/>
      <name val="Zetta Sans WS"/>
      <family val="2"/>
    </font>
    <font>
      <b/>
      <sz val="10"/>
      <color theme="1"/>
      <name val="Arial"/>
      <family val="2"/>
      <scheme val="minor"/>
    </font>
    <font>
      <u/>
      <sz val="10"/>
      <name val="Arial"/>
      <family val="2"/>
      <scheme val="minor"/>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499984740745262"/>
        <bgColor indexed="64"/>
      </patternFill>
    </fill>
  </fills>
  <borders count="54">
    <border>
      <left/>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9" fontId="3" fillId="0" borderId="0" applyFont="0" applyFill="0" applyBorder="0" applyAlignment="0" applyProtection="0"/>
    <xf numFmtId="164" fontId="3" fillId="0" borderId="0" applyFont="0" applyFill="0" applyBorder="0" applyAlignment="0" applyProtection="0"/>
  </cellStyleXfs>
  <cellXfs count="322">
    <xf numFmtId="0" fontId="0" fillId="0" borderId="0" xfId="0"/>
    <xf numFmtId="0" fontId="8" fillId="0" borderId="0" xfId="0" applyFont="1" applyAlignment="1">
      <alignment vertical="center" wrapText="1"/>
    </xf>
    <xf numFmtId="0" fontId="4" fillId="0" borderId="0" xfId="0" applyFont="1"/>
    <xf numFmtId="0" fontId="9" fillId="0" borderId="0" xfId="0" applyFont="1"/>
    <xf numFmtId="0" fontId="9" fillId="0" borderId="0" xfId="0" applyFont="1" applyAlignment="1">
      <alignment vertical="top"/>
    </xf>
    <xf numFmtId="0" fontId="11" fillId="0" borderId="0" xfId="0" applyFont="1" applyAlignment="1">
      <alignment vertical="top"/>
    </xf>
    <xf numFmtId="0" fontId="9" fillId="0" borderId="0" xfId="0" applyFont="1" applyAlignment="1">
      <alignment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49" fontId="9" fillId="0" borderId="0" xfId="0" applyNumberFormat="1" applyFont="1" applyAlignment="1">
      <alignment vertical="center" wrapText="1"/>
    </xf>
    <xf numFmtId="49" fontId="0" fillId="0" borderId="0" xfId="0" applyNumberFormat="1" applyAlignment="1">
      <alignment vertical="center" wrapText="1"/>
    </xf>
    <xf numFmtId="49" fontId="0" fillId="0" borderId="0" xfId="0" applyNumberFormat="1" applyAlignment="1">
      <alignment horizontal="center" vertical="center" wrapText="1"/>
    </xf>
    <xf numFmtId="0" fontId="6" fillId="0" borderId="0" xfId="0" applyFont="1"/>
    <xf numFmtId="0" fontId="0" fillId="0" borderId="0" xfId="0" applyAlignment="1" applyProtection="1">
      <alignmen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protection locked="0"/>
    </xf>
    <xf numFmtId="49" fontId="12" fillId="0" borderId="0" xfId="0" applyNumberFormat="1" applyFont="1" applyAlignment="1" applyProtection="1">
      <alignment horizontal="left" vertical="center"/>
      <protection locked="0"/>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9" fillId="2" borderId="0" xfId="0" applyFont="1" applyFill="1" applyAlignment="1">
      <alignment vertical="center" wrapText="1"/>
    </xf>
    <xf numFmtId="0" fontId="11" fillId="0" borderId="0" xfId="0" applyFont="1" applyAlignment="1">
      <alignment vertical="center" wrapText="1"/>
    </xf>
    <xf numFmtId="0" fontId="2" fillId="0" borderId="0" xfId="0" applyFont="1" applyAlignment="1">
      <alignment vertical="center" wrapText="1"/>
    </xf>
    <xf numFmtId="0" fontId="0" fillId="0" borderId="0" xfId="0" applyAlignment="1" applyProtection="1">
      <alignment horizontal="left" vertical="center"/>
      <protection locked="0"/>
    </xf>
    <xf numFmtId="49" fontId="0" fillId="0" borderId="0" xfId="0" applyNumberFormat="1" applyAlignment="1" applyProtection="1">
      <alignment horizontal="center" vertical="center"/>
      <protection locked="0"/>
    </xf>
    <xf numFmtId="0" fontId="14" fillId="0" borderId="0" xfId="0" applyFont="1" applyAlignment="1" applyProtection="1">
      <alignment horizontal="left" vertical="center"/>
      <protection locked="0"/>
    </xf>
    <xf numFmtId="0" fontId="27" fillId="0" borderId="0" xfId="0" applyFont="1" applyAlignment="1">
      <alignment horizontal="left" wrapText="1" indent="1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Alignment="1" applyProtection="1">
      <alignment vertical="center" wrapText="1"/>
      <protection locked="0"/>
    </xf>
    <xf numFmtId="49" fontId="0" fillId="0" borderId="0" xfId="0" applyNumberFormat="1" applyAlignment="1">
      <alignment horizontal="center" vertical="center"/>
    </xf>
    <xf numFmtId="0" fontId="14"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24" fillId="3" borderId="21" xfId="0" applyFont="1" applyFill="1" applyBorder="1" applyAlignment="1">
      <alignment horizontal="left" vertical="center" indent="1"/>
    </xf>
    <xf numFmtId="0" fontId="25" fillId="3" borderId="21" xfId="0" applyFont="1" applyFill="1" applyBorder="1" applyAlignment="1">
      <alignment horizontal="left" vertical="center" indent="1"/>
    </xf>
    <xf numFmtId="0" fontId="9" fillId="0" borderId="11"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49" fontId="0" fillId="0" borderId="0" xfId="0" applyNumberFormat="1" applyAlignment="1" applyProtection="1">
      <alignment vertical="center" wrapText="1"/>
      <protection locked="0"/>
    </xf>
    <xf numFmtId="0" fontId="9" fillId="0" borderId="0" xfId="0" applyFont="1" applyAlignment="1" applyProtection="1">
      <alignment vertical="center" wrapText="1"/>
      <protection locked="0"/>
    </xf>
    <xf numFmtId="0" fontId="9" fillId="0" borderId="0" xfId="0" applyFont="1" applyAlignment="1" applyProtection="1">
      <alignment horizontal="left" vertical="center" wrapText="1"/>
      <protection locked="0"/>
    </xf>
    <xf numFmtId="49" fontId="9" fillId="0" borderId="23" xfId="0" applyNumberFormat="1" applyFont="1" applyBorder="1" applyAlignment="1">
      <alignment horizontal="center" vertical="center" wrapText="1"/>
    </xf>
    <xf numFmtId="0" fontId="9" fillId="0" borderId="11" xfId="0" applyFont="1" applyBorder="1" applyAlignment="1">
      <alignment vertical="center" wrapText="1"/>
    </xf>
    <xf numFmtId="49" fontId="9" fillId="0" borderId="25" xfId="0" applyNumberFormat="1" applyFont="1" applyBorder="1" applyAlignment="1">
      <alignment horizontal="center" vertical="center" wrapText="1"/>
    </xf>
    <xf numFmtId="0" fontId="9" fillId="0" borderId="4" xfId="0" applyFont="1" applyBorder="1" applyAlignment="1">
      <alignment horizontal="left" vertical="center" wrapText="1"/>
    </xf>
    <xf numFmtId="49" fontId="9" fillId="0" borderId="24" xfId="0" applyNumberFormat="1" applyFont="1" applyBorder="1" applyAlignment="1">
      <alignment horizontal="center" vertical="center" wrapText="1"/>
    </xf>
    <xf numFmtId="0" fontId="9" fillId="0" borderId="6" xfId="0" applyFont="1" applyBorder="1" applyAlignment="1">
      <alignment horizontal="left" vertical="center" wrapText="1"/>
    </xf>
    <xf numFmtId="49" fontId="9" fillId="2" borderId="23" xfId="0" applyNumberFormat="1" applyFont="1" applyFill="1" applyBorder="1" applyAlignment="1">
      <alignment horizontal="center" vertical="center" wrapText="1"/>
    </xf>
    <xf numFmtId="0" fontId="9" fillId="2" borderId="11" xfId="0" applyFont="1" applyFill="1" applyBorder="1" applyAlignment="1">
      <alignment horizontal="left" vertical="center" wrapText="1"/>
    </xf>
    <xf numFmtId="49" fontId="9" fillId="2" borderId="24" xfId="0" applyNumberFormat="1" applyFont="1" applyFill="1" applyBorder="1" applyAlignment="1">
      <alignment horizontal="center" vertical="center" wrapText="1"/>
    </xf>
    <xf numFmtId="0" fontId="9" fillId="0" borderId="6" xfId="0" applyFont="1" applyBorder="1" applyAlignment="1">
      <alignment vertical="center" wrapText="1"/>
    </xf>
    <xf numFmtId="0" fontId="23" fillId="3" borderId="22" xfId="0" applyFont="1" applyFill="1" applyBorder="1" applyAlignment="1">
      <alignment horizontal="left" vertical="center" wrapText="1" indent="1"/>
    </xf>
    <xf numFmtId="49" fontId="23" fillId="3" borderId="22" xfId="0" applyNumberFormat="1" applyFont="1" applyFill="1" applyBorder="1" applyAlignment="1">
      <alignment horizontal="left" vertical="center" wrapText="1" indent="1"/>
    </xf>
    <xf numFmtId="0" fontId="9" fillId="2" borderId="6" xfId="0" applyFont="1" applyFill="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8" xfId="0" applyFont="1" applyBorder="1" applyAlignment="1" applyProtection="1">
      <alignment vertical="center" wrapText="1"/>
      <protection locked="0"/>
    </xf>
    <xf numFmtId="0" fontId="9" fillId="2" borderId="11" xfId="0" applyFont="1" applyFill="1" applyBorder="1" applyAlignment="1" applyProtection="1">
      <alignment horizontal="left" vertical="center" wrapText="1"/>
      <protection locked="0"/>
    </xf>
    <xf numFmtId="0" fontId="19" fillId="3" borderId="21" xfId="0" applyFont="1" applyFill="1" applyBorder="1" applyAlignment="1">
      <alignment horizontal="left" vertical="center" wrapText="1" indent="1"/>
    </xf>
    <xf numFmtId="49" fontId="19" fillId="3" borderId="21" xfId="0" applyNumberFormat="1" applyFont="1" applyFill="1" applyBorder="1" applyAlignment="1">
      <alignment horizontal="left" vertical="center" wrapText="1" indent="1"/>
    </xf>
    <xf numFmtId="49" fontId="4" fillId="4" borderId="11" xfId="0" applyNumberFormat="1" applyFont="1" applyFill="1" applyBorder="1" applyAlignment="1">
      <alignment horizontal="center" vertical="center" wrapText="1"/>
    </xf>
    <xf numFmtId="0" fontId="6" fillId="0" borderId="11" xfId="0" applyFont="1" applyBorder="1" applyAlignment="1">
      <alignment horizontal="left" vertical="center" wrapText="1"/>
    </xf>
    <xf numFmtId="49" fontId="4" fillId="4" borderId="4" xfId="0" applyNumberFormat="1" applyFont="1" applyFill="1" applyBorder="1" applyAlignment="1">
      <alignment horizontal="center" vertical="center" wrapText="1"/>
    </xf>
    <xf numFmtId="0" fontId="6" fillId="0" borderId="4" xfId="0" applyFont="1" applyBorder="1" applyAlignment="1">
      <alignment horizontal="left" vertical="center" wrapText="1"/>
    </xf>
    <xf numFmtId="49" fontId="6" fillId="0" borderId="13" xfId="0" applyNumberFormat="1" applyFont="1" applyBorder="1" applyAlignment="1">
      <alignment horizontal="left" vertical="center" wrapText="1"/>
    </xf>
    <xf numFmtId="0" fontId="6" fillId="0" borderId="2" xfId="0" applyFont="1" applyBorder="1" applyAlignment="1">
      <alignment horizontal="left" wrapText="1"/>
    </xf>
    <xf numFmtId="0" fontId="6" fillId="0" borderId="5" xfId="0" applyFont="1" applyBorder="1" applyAlignment="1">
      <alignment horizontal="left" wrapText="1"/>
    </xf>
    <xf numFmtId="49" fontId="0" fillId="4" borderId="0" xfId="0" applyNumberFormat="1" applyFill="1" applyAlignment="1">
      <alignment horizontal="center" vertical="center" wrapText="1"/>
    </xf>
    <xf numFmtId="0" fontId="7" fillId="4" borderId="0" xfId="0" applyFont="1" applyFill="1" applyAlignment="1">
      <alignment horizontal="left" wrapText="1"/>
    </xf>
    <xf numFmtId="10" fontId="4" fillId="0" borderId="4" xfId="1" applyNumberFormat="1" applyFont="1" applyFill="1" applyBorder="1" applyAlignment="1" applyProtection="1">
      <alignment horizontal="center" vertical="center" wrapText="1"/>
    </xf>
    <xf numFmtId="0" fontId="4" fillId="0" borderId="4" xfId="0" applyFont="1" applyBorder="1" applyAlignment="1">
      <alignment horizontal="center" vertical="center" wrapText="1"/>
    </xf>
    <xf numFmtId="0" fontId="26" fillId="3" borderId="21" xfId="0" applyFont="1" applyFill="1" applyBorder="1" applyAlignment="1">
      <alignment horizontal="left" vertical="center" wrapText="1" indent="1"/>
    </xf>
    <xf numFmtId="0" fontId="0" fillId="0" borderId="12" xfId="0" applyBorder="1" applyAlignment="1">
      <alignment wrapText="1"/>
    </xf>
    <xf numFmtId="0" fontId="0" fillId="0" borderId="11" xfId="0" applyBorder="1" applyAlignment="1">
      <alignment vertical="center" wrapText="1"/>
    </xf>
    <xf numFmtId="0" fontId="0" fillId="0" borderId="3" xfId="0" applyBorder="1" applyAlignment="1">
      <alignment wrapText="1"/>
    </xf>
    <xf numFmtId="0" fontId="0" fillId="0" borderId="4" xfId="0" applyBorder="1" applyAlignment="1">
      <alignment vertical="center" wrapText="1"/>
    </xf>
    <xf numFmtId="0" fontId="0" fillId="0" borderId="7" xfId="0" applyBorder="1" applyAlignment="1">
      <alignment wrapText="1"/>
    </xf>
    <xf numFmtId="0" fontId="0" fillId="0" borderId="6" xfId="0" applyBorder="1" applyAlignment="1">
      <alignment vertical="center" wrapText="1"/>
    </xf>
    <xf numFmtId="0" fontId="0" fillId="0" borderId="0" xfId="0" applyAlignment="1">
      <alignment vertical="center"/>
    </xf>
    <xf numFmtId="49" fontId="9" fillId="4" borderId="19" xfId="2" applyNumberFormat="1" applyFont="1" applyFill="1" applyBorder="1" applyAlignment="1" applyProtection="1">
      <alignment horizontal="center" vertical="center"/>
    </xf>
    <xf numFmtId="164" fontId="9" fillId="0" borderId="30" xfId="2" applyFont="1" applyBorder="1" applyAlignment="1" applyProtection="1">
      <alignment horizontal="center"/>
      <protection locked="0"/>
    </xf>
    <xf numFmtId="164" fontId="9" fillId="0" borderId="31" xfId="2" applyFont="1" applyBorder="1" applyAlignment="1" applyProtection="1">
      <alignment horizontal="center"/>
      <protection locked="0"/>
    </xf>
    <xf numFmtId="164" fontId="9" fillId="0" borderId="19" xfId="2" applyFont="1" applyBorder="1" applyAlignment="1" applyProtection="1">
      <alignment horizontal="left" vertical="center"/>
    </xf>
    <xf numFmtId="164" fontId="9" fillId="0" borderId="29" xfId="2" applyFont="1" applyBorder="1" applyAlignment="1" applyProtection="1">
      <alignment horizontal="center" vertical="center"/>
      <protection locked="0"/>
    </xf>
    <xf numFmtId="0" fontId="9" fillId="0" borderId="32" xfId="2" applyNumberFormat="1" applyFont="1" applyBorder="1" applyAlignment="1" applyProtection="1">
      <alignment horizontal="left" vertical="center" wrapText="1"/>
    </xf>
    <xf numFmtId="0" fontId="9" fillId="0" borderId="10" xfId="2" applyNumberFormat="1" applyFont="1" applyBorder="1" applyAlignment="1" applyProtection="1">
      <alignment horizontal="left" vertical="center" wrapText="1"/>
      <protection locked="0"/>
    </xf>
    <xf numFmtId="165" fontId="9" fillId="0" borderId="32" xfId="2" applyNumberFormat="1" applyFont="1" applyBorder="1" applyAlignment="1" applyProtection="1">
      <alignment horizontal="center" wrapText="1"/>
      <protection locked="0"/>
    </xf>
    <xf numFmtId="49" fontId="9" fillId="0" borderId="10" xfId="2" applyNumberFormat="1" applyFont="1" applyBorder="1" applyAlignment="1" applyProtection="1">
      <alignment horizontal="center" wrapText="1"/>
      <protection locked="0"/>
    </xf>
    <xf numFmtId="164" fontId="9" fillId="0" borderId="19" xfId="2" applyFont="1" applyBorder="1" applyAlignment="1" applyProtection="1">
      <alignment horizontal="center" vertical="center" wrapText="1"/>
      <protection locked="0"/>
    </xf>
    <xf numFmtId="0" fontId="9" fillId="0" borderId="11" xfId="0" applyFont="1" applyBorder="1" applyAlignment="1" applyProtection="1">
      <alignment wrapText="1"/>
      <protection locked="0"/>
    </xf>
    <xf numFmtId="0" fontId="9" fillId="0" borderId="0" xfId="0" applyFont="1" applyProtection="1">
      <protection locked="0"/>
    </xf>
    <xf numFmtId="49" fontId="9" fillId="4" borderId="18" xfId="2" applyNumberFormat="1" applyFont="1" applyFill="1" applyBorder="1" applyAlignment="1" applyProtection="1">
      <alignment horizontal="center" vertical="center"/>
    </xf>
    <xf numFmtId="164" fontId="9" fillId="0" borderId="15" xfId="2" applyFont="1" applyBorder="1" applyAlignment="1" applyProtection="1">
      <alignment horizontal="center"/>
      <protection locked="0"/>
    </xf>
    <xf numFmtId="164" fontId="9" fillId="0" borderId="16" xfId="2" applyFont="1" applyBorder="1" applyAlignment="1" applyProtection="1">
      <alignment horizontal="center"/>
      <protection locked="0"/>
    </xf>
    <xf numFmtId="164" fontId="9" fillId="0" borderId="17" xfId="2" applyFont="1" applyBorder="1" applyAlignment="1" applyProtection="1">
      <alignment horizontal="center" vertical="center"/>
      <protection locked="0"/>
    </xf>
    <xf numFmtId="0" fontId="9" fillId="0" borderId="20" xfId="2" applyNumberFormat="1" applyFont="1" applyBorder="1" applyAlignment="1" applyProtection="1">
      <alignment horizontal="left" vertical="center" wrapText="1"/>
    </xf>
    <xf numFmtId="0" fontId="9" fillId="0" borderId="5" xfId="2" applyNumberFormat="1" applyFont="1" applyBorder="1" applyAlignment="1" applyProtection="1">
      <alignment horizontal="left" vertical="center" wrapText="1"/>
      <protection locked="0"/>
    </xf>
    <xf numFmtId="165" fontId="9" fillId="0" borderId="20" xfId="2" applyNumberFormat="1" applyFont="1" applyBorder="1" applyAlignment="1" applyProtection="1">
      <alignment horizontal="center" wrapText="1"/>
      <protection locked="0"/>
    </xf>
    <xf numFmtId="49" fontId="9" fillId="0" borderId="5" xfId="2" applyNumberFormat="1" applyFont="1" applyBorder="1" applyAlignment="1" applyProtection="1">
      <alignment horizontal="center" wrapText="1"/>
      <protection locked="0"/>
    </xf>
    <xf numFmtId="164" fontId="9" fillId="0" borderId="18" xfId="2" applyFont="1" applyBorder="1" applyAlignment="1" applyProtection="1">
      <alignment horizontal="center" vertical="center" wrapText="1"/>
      <protection locked="0"/>
    </xf>
    <xf numFmtId="0" fontId="9" fillId="0" borderId="4" xfId="0" applyFont="1" applyBorder="1" applyAlignment="1" applyProtection="1">
      <alignment wrapText="1"/>
      <protection locked="0"/>
    </xf>
    <xf numFmtId="0" fontId="9" fillId="0" borderId="0" xfId="0" applyFont="1" applyAlignment="1" applyProtection="1">
      <alignment vertical="center"/>
      <protection locked="0"/>
    </xf>
    <xf numFmtId="164" fontId="9" fillId="0" borderId="19" xfId="2" applyFont="1" applyBorder="1" applyAlignment="1" applyProtection="1">
      <alignment horizontal="left" vertical="center"/>
      <protection locked="0"/>
    </xf>
    <xf numFmtId="0" fontId="9" fillId="0" borderId="4" xfId="0" applyFont="1" applyBorder="1" applyAlignment="1">
      <alignment vertical="center" wrapText="1"/>
    </xf>
    <xf numFmtId="49" fontId="9" fillId="2" borderId="25" xfId="0" applyNumberFormat="1" applyFont="1" applyFill="1" applyBorder="1" applyAlignment="1">
      <alignment horizontal="center" vertical="center" wrapText="1"/>
    </xf>
    <xf numFmtId="49" fontId="0" fillId="0" borderId="23" xfId="0" applyNumberFormat="1" applyBorder="1" applyAlignment="1">
      <alignment horizontal="center" vertical="center" wrapText="1"/>
    </xf>
    <xf numFmtId="49" fontId="0" fillId="0" borderId="25" xfId="0" applyNumberFormat="1" applyBorder="1" applyAlignment="1">
      <alignment horizontal="center" vertical="center" wrapText="1"/>
    </xf>
    <xf numFmtId="49" fontId="0" fillId="0" borderId="24" xfId="0" applyNumberFormat="1" applyBorder="1" applyAlignment="1">
      <alignment horizontal="center" vertical="center" wrapText="1"/>
    </xf>
    <xf numFmtId="0" fontId="9" fillId="0" borderId="11"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11" fillId="0" borderId="6"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4" borderId="0" xfId="0" applyFill="1" applyAlignment="1" applyProtection="1">
      <alignment horizontal="center" vertical="center" wrapText="1"/>
      <protection locked="0"/>
    </xf>
    <xf numFmtId="0" fontId="9" fillId="0" borderId="8" xfId="0" applyFont="1" applyBorder="1" applyAlignment="1">
      <alignment vertical="center" wrapText="1"/>
    </xf>
    <xf numFmtId="49" fontId="9" fillId="2" borderId="9"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2" borderId="6" xfId="0" applyFont="1" applyFill="1" applyBorder="1" applyAlignment="1">
      <alignment horizontal="left" vertical="center" wrapText="1"/>
    </xf>
    <xf numFmtId="49" fontId="0" fillId="0" borderId="12" xfId="0" applyNumberFormat="1" applyBorder="1" applyAlignment="1">
      <alignment horizontal="center" vertical="center" wrapText="1"/>
    </xf>
    <xf numFmtId="0" fontId="9" fillId="0" borderId="11" xfId="0" applyFont="1" applyBorder="1" applyAlignment="1">
      <alignment horizontal="left" vertical="center" wrapText="1"/>
    </xf>
    <xf numFmtId="49" fontId="0" fillId="0" borderId="7" xfId="0" applyNumberFormat="1" applyBorder="1" applyAlignment="1">
      <alignment horizontal="center" vertical="center" wrapText="1"/>
    </xf>
    <xf numFmtId="0" fontId="11" fillId="0" borderId="4" xfId="0" applyFont="1" applyBorder="1" applyAlignment="1">
      <alignment vertical="center" wrapText="1"/>
    </xf>
    <xf numFmtId="0" fontId="9" fillId="0" borderId="4" xfId="0" applyFont="1" applyBorder="1" applyAlignment="1">
      <alignment horizontal="justify" vertical="center" wrapText="1"/>
    </xf>
    <xf numFmtId="0" fontId="9" fillId="2" borderId="4" xfId="0" applyFont="1" applyFill="1" applyBorder="1" applyAlignment="1" applyProtection="1">
      <alignment horizontal="left" vertical="center" wrapText="1"/>
      <protection locked="0"/>
    </xf>
    <xf numFmtId="0" fontId="9" fillId="0" borderId="7" xfId="0" applyFont="1" applyBorder="1" applyAlignment="1" applyProtection="1">
      <alignment vertical="center" wrapText="1"/>
      <protection locked="0"/>
    </xf>
    <xf numFmtId="0" fontId="17" fillId="0" borderId="4" xfId="0" applyFont="1" applyBorder="1" applyAlignment="1">
      <alignment vertical="center" wrapText="1"/>
    </xf>
    <xf numFmtId="0" fontId="0" fillId="0" borderId="4" xfId="0" applyBorder="1" applyAlignment="1" applyProtection="1">
      <alignment horizontal="left" vertical="center" wrapText="1"/>
      <protection locked="0"/>
    </xf>
    <xf numFmtId="0" fontId="9" fillId="2" borderId="4" xfId="0" applyFont="1" applyFill="1" applyBorder="1" applyAlignment="1">
      <alignment horizontal="left" vertical="center" wrapText="1"/>
    </xf>
    <xf numFmtId="0" fontId="9" fillId="2" borderId="6" xfId="0" applyFont="1" applyFill="1" applyBorder="1" applyAlignment="1">
      <alignment vertical="center" wrapText="1"/>
    </xf>
    <xf numFmtId="0" fontId="17" fillId="6" borderId="4" xfId="0" applyFont="1" applyFill="1" applyBorder="1" applyAlignment="1">
      <alignment horizontal="left" vertical="center" wrapText="1"/>
    </xf>
    <xf numFmtId="0" fontId="17" fillId="0" borderId="4" xfId="0" applyFont="1" applyBorder="1" applyAlignment="1">
      <alignment horizontal="left" vertical="center" wrapText="1"/>
    </xf>
    <xf numFmtId="49" fontId="9" fillId="0" borderId="4" xfId="0" applyNumberFormat="1" applyFont="1" applyBorder="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vertical="center" wrapText="1"/>
    </xf>
    <xf numFmtId="0" fontId="16" fillId="2" borderId="0" xfId="0" applyFont="1" applyFill="1" applyAlignment="1">
      <alignment vertical="center" wrapText="1"/>
    </xf>
    <xf numFmtId="0" fontId="30" fillId="4" borderId="36" xfId="0" applyFont="1" applyFill="1" applyBorder="1" applyAlignment="1">
      <alignment vertical="center" wrapText="1"/>
    </xf>
    <xf numFmtId="0" fontId="11" fillId="0" borderId="36" xfId="0" applyFont="1" applyBorder="1" applyAlignment="1" applyProtection="1">
      <alignment horizontal="left" vertical="center" wrapText="1"/>
      <protection locked="0"/>
    </xf>
    <xf numFmtId="0" fontId="30" fillId="4" borderId="36" xfId="0" applyFont="1" applyFill="1" applyBorder="1" applyAlignment="1">
      <alignment horizontal="center" vertical="center" wrapText="1"/>
    </xf>
    <xf numFmtId="0" fontId="11" fillId="0" borderId="36" xfId="0" applyFont="1" applyBorder="1" applyAlignment="1">
      <alignment vertical="center" wrapText="1"/>
    </xf>
    <xf numFmtId="0" fontId="11" fillId="2" borderId="36" xfId="0" applyFont="1" applyFill="1" applyBorder="1" applyAlignment="1" applyProtection="1">
      <alignment horizontal="center" vertical="center"/>
      <protection locked="0"/>
    </xf>
    <xf numFmtId="0" fontId="11" fillId="0" borderId="36" xfId="0" applyFont="1" applyBorder="1" applyAlignment="1" applyProtection="1">
      <alignment vertical="center" wrapText="1"/>
      <protection locked="0"/>
    </xf>
    <xf numFmtId="0" fontId="11" fillId="2" borderId="0" xfId="0" applyFont="1" applyFill="1" applyAlignment="1" applyProtection="1">
      <alignment horizontal="center" vertical="center"/>
      <protection locked="0"/>
    </xf>
    <xf numFmtId="0" fontId="11" fillId="0" borderId="0" xfId="0" applyFont="1" applyAlignment="1" applyProtection="1">
      <alignment vertical="center" wrapText="1"/>
      <protection locked="0"/>
    </xf>
    <xf numFmtId="0" fontId="14" fillId="2" borderId="0" xfId="0" applyFont="1" applyFill="1" applyAlignment="1">
      <alignment vertical="center"/>
    </xf>
    <xf numFmtId="0" fontId="11" fillId="2" borderId="0" xfId="0" applyFont="1" applyFill="1" applyAlignment="1">
      <alignment wrapText="1"/>
    </xf>
    <xf numFmtId="0" fontId="11" fillId="2" borderId="0" xfId="0" applyFont="1" applyFill="1"/>
    <xf numFmtId="0" fontId="19" fillId="3" borderId="37" xfId="0" applyFont="1" applyFill="1" applyBorder="1" applyAlignment="1">
      <alignment vertical="center"/>
    </xf>
    <xf numFmtId="0" fontId="6" fillId="3" borderId="38" xfId="0" applyFont="1" applyFill="1" applyBorder="1" applyAlignment="1">
      <alignment vertical="center"/>
    </xf>
    <xf numFmtId="0" fontId="6" fillId="3" borderId="39" xfId="0" applyFont="1" applyFill="1" applyBorder="1" applyAlignment="1">
      <alignment vertical="center"/>
    </xf>
    <xf numFmtId="0" fontId="11" fillId="2" borderId="40" xfId="0" applyFont="1" applyFill="1" applyBorder="1" applyAlignment="1">
      <alignment vertical="center" wrapText="1"/>
    </xf>
    <xf numFmtId="0" fontId="11" fillId="2" borderId="41" xfId="0" applyFont="1" applyFill="1" applyBorder="1" applyAlignment="1">
      <alignment vertical="center"/>
    </xf>
    <xf numFmtId="0" fontId="11" fillId="2" borderId="41" xfId="0" applyFont="1" applyFill="1" applyBorder="1" applyAlignment="1">
      <alignment vertical="center" wrapText="1"/>
    </xf>
    <xf numFmtId="0" fontId="11" fillId="2" borderId="42" xfId="0" applyFont="1" applyFill="1" applyBorder="1" applyAlignment="1">
      <alignment wrapText="1"/>
    </xf>
    <xf numFmtId="0" fontId="11" fillId="2" borderId="43" xfId="0" applyFont="1" applyFill="1" applyBorder="1" applyAlignment="1">
      <alignment vertical="center" wrapText="1"/>
    </xf>
    <xf numFmtId="0" fontId="28" fillId="3" borderId="35" xfId="0" applyFont="1" applyFill="1" applyBorder="1" applyAlignment="1">
      <alignment horizontal="center" vertical="center" wrapText="1"/>
    </xf>
    <xf numFmtId="0" fontId="11" fillId="2" borderId="44" xfId="0" applyFont="1" applyFill="1" applyBorder="1" applyAlignment="1">
      <alignment wrapText="1"/>
    </xf>
    <xf numFmtId="0" fontId="11" fillId="2" borderId="35" xfId="0" applyFont="1" applyFill="1" applyBorder="1" applyAlignment="1" applyProtection="1">
      <alignment vertical="center" wrapText="1"/>
      <protection locked="0"/>
    </xf>
    <xf numFmtId="0" fontId="11" fillId="2" borderId="45" xfId="0" applyFont="1" applyFill="1" applyBorder="1" applyAlignment="1" applyProtection="1">
      <alignment vertical="center" wrapText="1"/>
      <protection locked="0"/>
    </xf>
    <xf numFmtId="0" fontId="11" fillId="2" borderId="35" xfId="0" applyFont="1" applyFill="1" applyBorder="1" applyAlignment="1" applyProtection="1">
      <alignment horizontal="center" vertical="center" wrapText="1"/>
      <protection locked="0"/>
    </xf>
    <xf numFmtId="0" fontId="11" fillId="2" borderId="46" xfId="0" applyFont="1" applyFill="1" applyBorder="1" applyAlignment="1" applyProtection="1">
      <alignment vertical="center" wrapText="1"/>
      <protection locked="0"/>
    </xf>
    <xf numFmtId="0" fontId="32" fillId="2" borderId="47" xfId="0" applyFont="1" applyFill="1" applyBorder="1" applyAlignment="1" applyProtection="1">
      <alignment horizontal="center" vertical="center" wrapText="1"/>
      <protection locked="0"/>
    </xf>
    <xf numFmtId="0" fontId="11" fillId="2" borderId="44" xfId="0" applyFont="1" applyFill="1" applyBorder="1" applyAlignment="1" applyProtection="1">
      <alignment wrapText="1"/>
      <protection locked="0"/>
    </xf>
    <xf numFmtId="0" fontId="11" fillId="2" borderId="0" xfId="0" applyFont="1" applyFill="1" applyProtection="1">
      <protection locked="0"/>
    </xf>
    <xf numFmtId="0" fontId="11" fillId="2" borderId="0" xfId="0" applyFont="1" applyFill="1" applyAlignment="1" applyProtection="1">
      <alignment wrapText="1"/>
      <protection locked="0"/>
    </xf>
    <xf numFmtId="0" fontId="11" fillId="2" borderId="43" xfId="0" applyFont="1" applyFill="1" applyBorder="1" applyAlignment="1" applyProtection="1">
      <alignment vertical="center" wrapText="1"/>
      <protection locked="0"/>
    </xf>
    <xf numFmtId="0" fontId="11" fillId="2" borderId="48" xfId="0" applyFont="1" applyFill="1" applyBorder="1" applyAlignment="1">
      <alignment vertical="center" wrapText="1"/>
    </xf>
    <xf numFmtId="0" fontId="11" fillId="2" borderId="49" xfId="0" applyFont="1" applyFill="1" applyBorder="1" applyAlignment="1">
      <alignment wrapText="1"/>
    </xf>
    <xf numFmtId="0" fontId="11" fillId="2" borderId="50" xfId="0" applyFont="1" applyFill="1" applyBorder="1" applyAlignment="1">
      <alignment wrapText="1"/>
    </xf>
    <xf numFmtId="0" fontId="9" fillId="0" borderId="6" xfId="0" applyFont="1" applyBorder="1" applyAlignment="1" applyProtection="1">
      <alignment wrapText="1"/>
      <protection locked="0"/>
    </xf>
    <xf numFmtId="164" fontId="9" fillId="0" borderId="15" xfId="2" applyFont="1" applyBorder="1" applyAlignment="1" applyProtection="1">
      <alignment horizontal="center" vertical="center"/>
      <protection locked="0"/>
    </xf>
    <xf numFmtId="164" fontId="9" fillId="0" borderId="16" xfId="2" applyFont="1" applyBorder="1" applyAlignment="1" applyProtection="1">
      <alignment horizontal="center" vertical="center"/>
      <protection locked="0"/>
    </xf>
    <xf numFmtId="0" fontId="25" fillId="3" borderId="21" xfId="0" applyFont="1" applyFill="1" applyBorder="1" applyAlignment="1">
      <alignment horizontal="left" vertical="center" wrapText="1"/>
    </xf>
    <xf numFmtId="0" fontId="20" fillId="0" borderId="0" xfId="0" applyFont="1" applyAlignment="1" applyProtection="1">
      <alignment horizontal="left" vertical="center"/>
      <protection locked="0"/>
    </xf>
    <xf numFmtId="165" fontId="9" fillId="0" borderId="20" xfId="2" applyNumberFormat="1" applyFont="1" applyBorder="1" applyAlignment="1" applyProtection="1">
      <alignment horizontal="center" vertical="center" wrapText="1"/>
      <protection locked="0"/>
    </xf>
    <xf numFmtId="49" fontId="9" fillId="0" borderId="5" xfId="2" applyNumberFormat="1"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9" fillId="0" borderId="3" xfId="0" applyFont="1" applyBorder="1" applyAlignment="1" applyProtection="1">
      <alignment wrapText="1"/>
      <protection locked="0"/>
    </xf>
    <xf numFmtId="49" fontId="1" fillId="0" borderId="0" xfId="0" applyNumberFormat="1" applyFont="1" applyAlignment="1">
      <alignment vertical="center" wrapText="1"/>
    </xf>
    <xf numFmtId="0" fontId="1" fillId="0" borderId="14" xfId="0" applyFont="1" applyBorder="1" applyAlignment="1">
      <alignment horizontal="left" wrapText="1"/>
    </xf>
    <xf numFmtId="0" fontId="6" fillId="0" borderId="14" xfId="0" applyFont="1" applyBorder="1" applyAlignment="1">
      <alignment horizontal="left" wrapText="1"/>
    </xf>
    <xf numFmtId="0" fontId="0" fillId="0" borderId="4" xfId="0" applyBorder="1" applyAlignment="1">
      <alignment horizontal="center" vertical="center" wrapText="1"/>
    </xf>
    <xf numFmtId="0" fontId="6" fillId="0" borderId="4" xfId="0" applyFont="1" applyBorder="1" applyAlignment="1">
      <alignment horizontal="left" wrapText="1"/>
    </xf>
    <xf numFmtId="49" fontId="17" fillId="2" borderId="4" xfId="0" applyNumberFormat="1" applyFont="1" applyFill="1" applyBorder="1" applyAlignment="1">
      <alignment horizontal="center" vertical="center" wrapText="1"/>
    </xf>
    <xf numFmtId="0" fontId="17" fillId="0" borderId="4" xfId="0" applyFont="1" applyBorder="1" applyAlignment="1" applyProtection="1">
      <alignment horizontal="center" vertical="center" wrapText="1"/>
      <protection locked="0"/>
    </xf>
    <xf numFmtId="0" fontId="17" fillId="0" borderId="4" xfId="0" applyFont="1" applyBorder="1" applyAlignment="1" applyProtection="1">
      <alignment horizontal="left" vertical="center" wrapText="1"/>
      <protection locked="0"/>
    </xf>
    <xf numFmtId="0" fontId="17" fillId="0" borderId="4" xfId="0" applyFont="1" applyBorder="1" applyAlignment="1" applyProtection="1">
      <alignment vertical="center" wrapText="1"/>
      <protection locked="0"/>
    </xf>
    <xf numFmtId="0" fontId="17" fillId="0" borderId="11" xfId="0" applyFont="1" applyBorder="1" applyAlignment="1">
      <alignment vertical="center" wrapText="1"/>
    </xf>
    <xf numFmtId="0" fontId="17" fillId="0" borderId="8" xfId="0" applyFont="1" applyBorder="1" applyAlignment="1">
      <alignment vertical="center" wrapText="1"/>
    </xf>
    <xf numFmtId="0" fontId="17" fillId="0" borderId="0" xfId="0" applyFont="1" applyAlignment="1" applyProtection="1">
      <alignment horizontal="center" vertical="center" wrapText="1"/>
      <protection locked="0"/>
    </xf>
    <xf numFmtId="49" fontId="17" fillId="0" borderId="8" xfId="0" applyNumberFormat="1" applyFont="1" applyBorder="1" applyAlignment="1">
      <alignment horizontal="center" vertical="center" wrapText="1"/>
    </xf>
    <xf numFmtId="0" fontId="17" fillId="0" borderId="8" xfId="0" applyFont="1" applyBorder="1" applyAlignment="1" applyProtection="1">
      <alignment horizontal="center" vertical="center" wrapText="1"/>
      <protection locked="0"/>
    </xf>
    <xf numFmtId="0" fontId="17" fillId="0" borderId="8" xfId="0" applyFont="1" applyBorder="1" applyAlignment="1" applyProtection="1">
      <alignment vertical="center" wrapText="1"/>
      <protection locked="0"/>
    </xf>
    <xf numFmtId="49" fontId="17" fillId="2" borderId="9" xfId="0" applyNumberFormat="1" applyFont="1" applyFill="1" applyBorder="1" applyAlignment="1">
      <alignment horizontal="center" vertical="center" wrapText="1"/>
    </xf>
    <xf numFmtId="0" fontId="17" fillId="2" borderId="11" xfId="0" applyFont="1" applyFill="1" applyBorder="1" applyAlignment="1">
      <alignment horizontal="left" vertical="center" wrapText="1"/>
    </xf>
    <xf numFmtId="0" fontId="17" fillId="0" borderId="11" xfId="0" applyFont="1" applyBorder="1" applyAlignment="1" applyProtection="1">
      <alignment horizontal="center" vertical="center" wrapText="1"/>
      <protection locked="0"/>
    </xf>
    <xf numFmtId="0" fontId="17" fillId="2" borderId="11" xfId="0" applyFont="1" applyFill="1" applyBorder="1" applyAlignment="1" applyProtection="1">
      <alignment horizontal="left" vertical="center" wrapText="1"/>
      <protection locked="0"/>
    </xf>
    <xf numFmtId="49" fontId="17" fillId="2" borderId="7" xfId="0" applyNumberFormat="1" applyFont="1" applyFill="1" applyBorder="1" applyAlignment="1">
      <alignment horizontal="center" vertical="center" wrapText="1"/>
    </xf>
    <xf numFmtId="0" fontId="17" fillId="0" borderId="6" xfId="0" applyFont="1" applyBorder="1" applyAlignment="1">
      <alignment horizontal="left" vertical="center" wrapText="1"/>
    </xf>
    <xf numFmtId="0" fontId="17" fillId="0" borderId="6" xfId="0" applyFont="1" applyBorder="1" applyAlignment="1" applyProtection="1">
      <alignment horizontal="center" vertical="center" wrapText="1"/>
      <protection locked="0"/>
    </xf>
    <xf numFmtId="0" fontId="17" fillId="0" borderId="6" xfId="0" applyFont="1" applyBorder="1" applyAlignment="1" applyProtection="1">
      <alignment horizontal="left" vertical="center" wrapText="1"/>
      <protection locked="0"/>
    </xf>
    <xf numFmtId="0" fontId="17" fillId="0" borderId="6" xfId="0" applyFont="1" applyBorder="1" applyAlignment="1" applyProtection="1">
      <alignment vertical="center" wrapText="1"/>
      <protection locked="0"/>
    </xf>
    <xf numFmtId="49" fontId="17" fillId="2" borderId="12" xfId="0" applyNumberFormat="1" applyFont="1" applyFill="1" applyBorder="1" applyAlignment="1">
      <alignment horizontal="center" vertical="center" wrapText="1"/>
    </xf>
    <xf numFmtId="0" fontId="17" fillId="0" borderId="11" xfId="0" applyFont="1" applyBorder="1" applyAlignment="1" applyProtection="1">
      <alignment horizontal="left" vertical="center" wrapText="1"/>
      <protection locked="0"/>
    </xf>
    <xf numFmtId="0" fontId="17" fillId="0" borderId="11" xfId="0" applyFont="1" applyBorder="1" applyAlignment="1" applyProtection="1">
      <alignment vertical="center" wrapText="1"/>
      <protection locked="0"/>
    </xf>
    <xf numFmtId="49" fontId="17" fillId="2" borderId="3" xfId="0" applyNumberFormat="1" applyFont="1" applyFill="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0" fontId="17" fillId="0" borderId="6" xfId="0" applyFont="1" applyBorder="1" applyAlignment="1">
      <alignment vertical="center" wrapText="1"/>
    </xf>
    <xf numFmtId="0" fontId="11" fillId="0" borderId="11" xfId="0" applyFont="1" applyBorder="1" applyAlignment="1">
      <alignment vertical="center" wrapText="1"/>
    </xf>
    <xf numFmtId="0" fontId="32" fillId="0" borderId="36" xfId="0" applyFont="1" applyBorder="1" applyAlignment="1" applyProtection="1">
      <alignment horizontal="left" vertical="center" wrapText="1"/>
      <protection locked="0"/>
    </xf>
    <xf numFmtId="0" fontId="0" fillId="2" borderId="0" xfId="0" applyFill="1" applyAlignment="1">
      <alignment vertical="center" wrapText="1"/>
    </xf>
    <xf numFmtId="0" fontId="34" fillId="2" borderId="0" xfId="0" applyFont="1" applyFill="1" applyAlignment="1">
      <alignment vertical="center" wrapText="1"/>
    </xf>
    <xf numFmtId="0" fontId="0" fillId="2" borderId="0" xfId="0" applyFill="1" applyAlignment="1">
      <alignment vertical="top" wrapText="1"/>
    </xf>
    <xf numFmtId="0" fontId="12" fillId="2" borderId="0" xfId="0" applyFont="1" applyFill="1" applyAlignment="1">
      <alignment vertical="top" wrapText="1"/>
    </xf>
    <xf numFmtId="0" fontId="34" fillId="2" borderId="0" xfId="0" applyFont="1" applyFill="1" applyAlignment="1">
      <alignment vertical="top" wrapText="1"/>
    </xf>
    <xf numFmtId="0" fontId="12" fillId="2" borderId="0" xfId="0" applyFont="1" applyFill="1" applyAlignment="1">
      <alignment vertical="center" wrapText="1"/>
    </xf>
    <xf numFmtId="0" fontId="2" fillId="0" borderId="0" xfId="0" applyFont="1" applyAlignment="1" applyProtection="1">
      <alignment vertical="center" wrapText="1"/>
      <protection locked="0"/>
    </xf>
    <xf numFmtId="0" fontId="11" fillId="2" borderId="0" xfId="0" applyFont="1" applyFill="1" applyAlignment="1" applyProtection="1">
      <alignment vertical="center"/>
      <protection locked="0"/>
    </xf>
    <xf numFmtId="0" fontId="9" fillId="2" borderId="0" xfId="0" applyFont="1" applyFill="1" applyAlignment="1" applyProtection="1">
      <alignment vertical="center" wrapText="1"/>
      <protection locked="0"/>
    </xf>
    <xf numFmtId="0" fontId="9" fillId="2" borderId="51" xfId="0" applyFont="1" applyFill="1" applyBorder="1" applyAlignment="1">
      <alignment horizontal="left" vertical="center" wrapText="1"/>
    </xf>
    <xf numFmtId="0" fontId="19" fillId="3" borderId="51" xfId="0" applyFont="1" applyFill="1" applyBorder="1" applyAlignment="1" applyProtection="1">
      <alignment horizontal="center" vertical="center" wrapText="1"/>
      <protection locked="0"/>
    </xf>
    <xf numFmtId="0" fontId="9" fillId="2" borderId="51" xfId="0" applyFont="1" applyFill="1" applyBorder="1" applyAlignment="1">
      <alignment horizontal="left" vertical="top" wrapText="1"/>
    </xf>
    <xf numFmtId="0" fontId="11" fillId="2" borderId="52" xfId="0" quotePrefix="1" applyFont="1" applyFill="1" applyBorder="1" applyAlignment="1">
      <alignment horizontal="left" vertical="center" wrapText="1"/>
    </xf>
    <xf numFmtId="0" fontId="11" fillId="2" borderId="53" xfId="0" quotePrefix="1" applyFont="1" applyFill="1" applyBorder="1" applyAlignment="1">
      <alignment horizontal="left" vertical="center" wrapText="1"/>
    </xf>
    <xf numFmtId="0" fontId="11" fillId="2" borderId="52" xfId="0" quotePrefix="1" applyFont="1" applyFill="1" applyBorder="1" applyAlignment="1">
      <alignment horizontal="left" vertical="top" wrapText="1"/>
    </xf>
    <xf numFmtId="0" fontId="11" fillId="2" borderId="53" xfId="0" quotePrefix="1" applyFont="1" applyFill="1" applyBorder="1" applyAlignment="1">
      <alignment horizontal="left" vertical="top" wrapText="1"/>
    </xf>
    <xf numFmtId="0" fontId="11" fillId="2" borderId="52" xfId="0" applyFont="1" applyFill="1" applyBorder="1" applyAlignment="1">
      <alignment horizontal="left" vertical="top" wrapText="1"/>
    </xf>
    <xf numFmtId="0" fontId="11" fillId="2" borderId="53" xfId="0" applyFont="1" applyFill="1" applyBorder="1" applyAlignment="1">
      <alignment horizontal="left" vertical="top" wrapText="1"/>
    </xf>
    <xf numFmtId="0" fontId="9" fillId="0" borderId="4" xfId="0" applyFont="1" applyBorder="1" applyAlignment="1" applyProtection="1">
      <alignment wrapText="1"/>
      <protection locked="0"/>
    </xf>
    <xf numFmtId="0" fontId="9" fillId="0" borderId="2" xfId="0" applyFont="1" applyBorder="1" applyAlignment="1" applyProtection="1">
      <alignment wrapText="1"/>
      <protection locked="0"/>
    </xf>
    <xf numFmtId="0" fontId="9" fillId="0" borderId="3" xfId="0" applyFont="1" applyBorder="1" applyAlignment="1" applyProtection="1">
      <alignment wrapText="1"/>
      <protection locked="0"/>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49" fontId="4" fillId="4" borderId="6" xfId="0" applyNumberFormat="1" applyFont="1" applyFill="1" applyBorder="1" applyAlignment="1">
      <alignment horizontal="center" vertical="center" wrapText="1"/>
    </xf>
    <xf numFmtId="49" fontId="4" fillId="4" borderId="8" xfId="0" applyNumberFormat="1" applyFont="1" applyFill="1" applyBorder="1" applyAlignment="1">
      <alignment horizontal="center" vertical="center" wrapText="1"/>
    </xf>
    <xf numFmtId="49" fontId="4" fillId="4" borderId="11" xfId="0" applyNumberFormat="1" applyFont="1" applyFill="1" applyBorder="1" applyAlignment="1">
      <alignment horizontal="center" vertical="center" wrapText="1"/>
    </xf>
    <xf numFmtId="0" fontId="27" fillId="4" borderId="33" xfId="0" applyFont="1" applyFill="1" applyBorder="1" applyAlignment="1">
      <alignment horizontal="right" vertical="center" wrapText="1" indent="1"/>
    </xf>
    <xf numFmtId="0" fontId="19" fillId="3" borderId="21" xfId="0" applyFont="1" applyFill="1" applyBorder="1" applyAlignment="1">
      <alignment horizontal="left" vertical="center" wrapText="1" indent="1"/>
    </xf>
    <xf numFmtId="0" fontId="21" fillId="3" borderId="21" xfId="0" applyFont="1" applyFill="1" applyBorder="1" applyAlignment="1">
      <alignment horizontal="left" vertical="center" wrapText="1" indent="1"/>
    </xf>
    <xf numFmtId="0" fontId="9" fillId="0" borderId="14"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2" xfId="0" applyFont="1" applyBorder="1" applyAlignment="1" applyProtection="1">
      <alignment horizontal="center" wrapText="1"/>
      <protection locked="0"/>
    </xf>
    <xf numFmtId="0" fontId="9" fillId="0" borderId="3" xfId="0" applyFont="1" applyBorder="1" applyAlignment="1" applyProtection="1">
      <alignment horizontal="center" wrapText="1"/>
      <protection locked="0"/>
    </xf>
    <xf numFmtId="49" fontId="1" fillId="0" borderId="13"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36" xfId="0" applyFont="1" applyBorder="1" applyAlignment="1" applyProtection="1">
      <alignment horizontal="left" vertical="center" wrapText="1"/>
      <protection locked="0"/>
    </xf>
    <xf numFmtId="0" fontId="19" fillId="3" borderId="35" xfId="0" applyFont="1" applyFill="1" applyBorder="1" applyAlignment="1">
      <alignment horizontal="left" vertical="center" wrapText="1"/>
    </xf>
    <xf numFmtId="0" fontId="30" fillId="4" borderId="36" xfId="0" applyFont="1" applyFill="1" applyBorder="1" applyAlignment="1">
      <alignment horizontal="center" vertical="center" wrapText="1"/>
    </xf>
    <xf numFmtId="0" fontId="11" fillId="2" borderId="37" xfId="0" applyFont="1" applyFill="1" applyBorder="1" applyAlignment="1">
      <alignment horizontal="left" vertical="top" wrapText="1"/>
    </xf>
    <xf numFmtId="0" fontId="11" fillId="2" borderId="38" xfId="0" applyFont="1" applyFill="1" applyBorder="1" applyAlignment="1">
      <alignment horizontal="left" vertical="top" wrapText="1"/>
    </xf>
    <xf numFmtId="0" fontId="11" fillId="2" borderId="39" xfId="0" applyFont="1" applyFill="1" applyBorder="1" applyAlignment="1">
      <alignment horizontal="left" vertical="top" wrapText="1"/>
    </xf>
    <xf numFmtId="0" fontId="26" fillId="3" borderId="21" xfId="0" applyFont="1" applyFill="1" applyBorder="1" applyAlignment="1">
      <alignment horizontal="left" vertical="center" wrapText="1" indent="1"/>
    </xf>
    <xf numFmtId="0" fontId="0" fillId="4" borderId="7" xfId="0" applyFill="1" applyBorder="1" applyAlignment="1" applyProtection="1">
      <alignment horizontal="left" vertical="top" wrapText="1" indent="1"/>
      <protection locked="0"/>
    </xf>
    <xf numFmtId="0" fontId="0" fillId="4" borderId="6" xfId="0" applyFill="1" applyBorder="1" applyAlignment="1" applyProtection="1">
      <alignment horizontal="left" vertical="top" wrapText="1" indent="1"/>
      <protection locked="0"/>
    </xf>
    <xf numFmtId="0" fontId="0" fillId="4" borderId="13" xfId="0" applyFill="1" applyBorder="1" applyAlignment="1" applyProtection="1">
      <alignment horizontal="left" vertical="top" wrapText="1" indent="1"/>
      <protection locked="0"/>
    </xf>
    <xf numFmtId="0" fontId="4" fillId="4" borderId="0" xfId="0" applyFont="1" applyFill="1" applyAlignment="1">
      <alignment horizontal="left" vertical="center" wrapText="1"/>
    </xf>
    <xf numFmtId="0" fontId="27" fillId="0" borderId="0" xfId="0" applyFont="1" applyAlignment="1">
      <alignment horizontal="right" wrapText="1"/>
    </xf>
    <xf numFmtId="49" fontId="28" fillId="3" borderId="18" xfId="2" applyNumberFormat="1" applyFont="1" applyFill="1" applyBorder="1" applyAlignment="1" applyProtection="1">
      <alignment horizontal="left" vertical="center"/>
    </xf>
    <xf numFmtId="49" fontId="28" fillId="3" borderId="5" xfId="2" applyNumberFormat="1" applyFont="1" applyFill="1" applyBorder="1" applyAlignment="1" applyProtection="1">
      <alignment horizontal="left" vertical="center"/>
    </xf>
    <xf numFmtId="49" fontId="28" fillId="3" borderId="5" xfId="2" applyNumberFormat="1" applyFont="1" applyFill="1" applyBorder="1" applyAlignment="1" applyProtection="1">
      <alignment horizontal="left" vertical="center" indent="1"/>
    </xf>
    <xf numFmtId="49" fontId="28" fillId="3" borderId="3" xfId="2" applyNumberFormat="1" applyFont="1" applyFill="1" applyBorder="1" applyAlignment="1" applyProtection="1">
      <alignment horizontal="left" vertical="center"/>
    </xf>
    <xf numFmtId="0" fontId="20" fillId="3" borderId="21" xfId="0" applyFont="1" applyFill="1" applyBorder="1" applyAlignment="1">
      <alignment horizontal="left" vertical="center" wrapText="1"/>
    </xf>
    <xf numFmtId="49" fontId="28" fillId="3" borderId="21" xfId="0" applyNumberFormat="1" applyFont="1" applyFill="1" applyBorder="1" applyAlignment="1">
      <alignment horizontal="left" vertical="center"/>
    </xf>
    <xf numFmtId="49" fontId="28" fillId="3" borderId="21" xfId="0" applyNumberFormat="1" applyFont="1" applyFill="1" applyBorder="1" applyAlignment="1">
      <alignment horizontal="left" vertical="center" indent="1"/>
    </xf>
    <xf numFmtId="0" fontId="10" fillId="0" borderId="1" xfId="0" applyFont="1" applyBorder="1" applyAlignment="1">
      <alignment horizontal="left" vertical="center"/>
    </xf>
    <xf numFmtId="0" fontId="10" fillId="0" borderId="0" xfId="0" applyFont="1" applyAlignment="1">
      <alignment horizontal="left" vertical="center"/>
    </xf>
    <xf numFmtId="49" fontId="20" fillId="3" borderId="21" xfId="0" applyNumberFormat="1" applyFont="1" applyFill="1" applyBorder="1" applyAlignment="1">
      <alignment horizontal="left" vertical="center" wrapText="1"/>
    </xf>
    <xf numFmtId="0" fontId="20" fillId="3" borderId="21" xfId="0" applyFont="1" applyFill="1" applyBorder="1" applyAlignment="1">
      <alignment horizontal="left" vertical="center"/>
    </xf>
    <xf numFmtId="49" fontId="14" fillId="0" borderId="33" xfId="2" applyNumberFormat="1" applyFont="1" applyBorder="1" applyAlignment="1" applyProtection="1">
      <alignment horizontal="right" vertical="center"/>
    </xf>
    <xf numFmtId="49" fontId="14" fillId="0" borderId="33" xfId="2" applyNumberFormat="1" applyFont="1" applyBorder="1" applyAlignment="1" applyProtection="1">
      <alignment horizontal="right"/>
    </xf>
    <xf numFmtId="0" fontId="14" fillId="0" borderId="33" xfId="0" applyFont="1" applyBorder="1" applyAlignment="1">
      <alignment horizontal="right" wrapText="1"/>
    </xf>
    <xf numFmtId="0" fontId="4" fillId="5" borderId="0" xfId="0" applyFont="1" applyFill="1" applyAlignment="1">
      <alignment horizontal="left" vertical="center" wrapText="1" indent="1"/>
    </xf>
    <xf numFmtId="0" fontId="22" fillId="3" borderId="21" xfId="0" applyFont="1" applyFill="1" applyBorder="1" applyAlignment="1">
      <alignment horizontal="left" vertical="center" wrapText="1" indent="1"/>
    </xf>
    <xf numFmtId="0" fontId="22" fillId="3" borderId="22" xfId="0" applyFont="1" applyFill="1" applyBorder="1" applyAlignment="1">
      <alignment horizontal="left" vertical="center" wrapText="1" indent="1"/>
    </xf>
    <xf numFmtId="0" fontId="0" fillId="0" borderId="0" xfId="0"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4" fillId="5" borderId="0" xfId="0" applyFont="1" applyFill="1" applyAlignment="1">
      <alignment horizontal="left" vertical="center" wrapText="1" indent="2"/>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0" fontId="0" fillId="0" borderId="0" xfId="0" applyAlignment="1">
      <alignment horizontal="center" vertical="center" wrapText="1"/>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24" fillId="7" borderId="8"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17" fillId="0" borderId="28" xfId="0" applyFont="1" applyBorder="1" applyAlignment="1" applyProtection="1">
      <alignment horizontal="center" vertical="center" wrapText="1"/>
      <protection locked="0"/>
    </xf>
    <xf numFmtId="0" fontId="22" fillId="7" borderId="0" xfId="0" applyFont="1" applyFill="1" applyAlignment="1">
      <alignment horizontal="center" vertical="center" wrapText="1"/>
    </xf>
    <xf numFmtId="0" fontId="33" fillId="5" borderId="0" xfId="0" applyFont="1" applyFill="1" applyAlignment="1">
      <alignment horizontal="left" vertical="center" wrapText="1" indent="1"/>
    </xf>
    <xf numFmtId="0" fontId="17" fillId="2" borderId="28" xfId="0" applyFont="1" applyFill="1" applyBorder="1" applyAlignment="1" applyProtection="1">
      <alignment horizontal="center" vertical="center" wrapText="1"/>
      <protection locked="0"/>
    </xf>
    <xf numFmtId="0" fontId="24" fillId="7" borderId="0" xfId="0" applyFont="1" applyFill="1" applyAlignment="1">
      <alignment horizontal="center" vertical="center" wrapText="1"/>
    </xf>
    <xf numFmtId="0" fontId="9" fillId="2" borderId="28" xfId="0" applyFont="1" applyFill="1" applyBorder="1" applyAlignment="1" applyProtection="1">
      <alignment horizontal="center" vertical="center" wrapText="1"/>
      <protection locked="0"/>
    </xf>
    <xf numFmtId="0" fontId="27" fillId="0" borderId="33" xfId="0" applyFont="1" applyBorder="1" applyAlignment="1">
      <alignment horizontal="right" wrapText="1"/>
    </xf>
    <xf numFmtId="0" fontId="0" fillId="0" borderId="28" xfId="0" applyBorder="1" applyAlignment="1" applyProtection="1">
      <alignment horizontal="center" vertical="center" wrapText="1"/>
      <protection locked="0"/>
    </xf>
    <xf numFmtId="0" fontId="14" fillId="0" borderId="0" xfId="0" applyFont="1" applyAlignment="1">
      <alignment horizontal="right" wrapText="1"/>
    </xf>
    <xf numFmtId="0" fontId="17" fillId="0" borderId="9" xfId="0" applyFont="1" applyBorder="1" applyAlignment="1" applyProtection="1">
      <alignment horizontal="center" vertical="center" wrapText="1"/>
      <protection locked="0"/>
    </xf>
  </cellXfs>
  <cellStyles count="3">
    <cellStyle name="Currency" xfId="2" builtinId="4"/>
    <cellStyle name="Normal" xfId="0" builtinId="0"/>
    <cellStyle name="Percent" xfId="1" builtinId="5"/>
  </cellStyles>
  <dxfs count="342">
    <dxf>
      <font>
        <color rgb="FFA6973A"/>
      </font>
      <fill>
        <patternFill>
          <bgColor rgb="FFA6973A"/>
        </patternFill>
      </fill>
    </dxf>
    <dxf>
      <font>
        <color rgb="FFA6973A"/>
      </font>
      <fill>
        <patternFill>
          <bgColor rgb="FFA6973A"/>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7" tint="-0.24994659260841701"/>
      </font>
      <fill>
        <patternFill>
          <bgColor theme="7" tint="-0.24994659260841701"/>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theme="7" tint="-0.24994659260841701"/>
      </font>
      <fill>
        <patternFill>
          <bgColor theme="7" tint="-0.24994659260841701"/>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theme="7" tint="-0.24994659260841701"/>
      </font>
      <fill>
        <patternFill>
          <bgColor theme="7" tint="-0.24994659260841701"/>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theme="7" tint="-0.24994659260841701"/>
      </font>
      <fill>
        <patternFill>
          <bgColor theme="7" tint="-0.24994659260841701"/>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theme="7" tint="-0.24994659260841701"/>
      </font>
      <fill>
        <patternFill>
          <bgColor theme="7" tint="-0.24994659260841701"/>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7" tint="-0.24994659260841701"/>
      </font>
      <fill>
        <patternFill>
          <bgColor theme="7" tint="-0.24994659260841701"/>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rgb="FFA6973A"/>
      </font>
      <fill>
        <patternFill>
          <bgColor rgb="FFA6973A"/>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0"/>
      </font>
    </dxf>
    <dxf>
      <fill>
        <patternFill>
          <bgColor theme="6"/>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theme="7"/>
      </font>
      <fill>
        <patternFill>
          <bgColor theme="7"/>
        </patternFill>
      </fill>
    </dxf>
    <dxf>
      <font>
        <color rgb="FFECD303"/>
      </font>
      <fill>
        <patternFill>
          <bgColor rgb="FFECD303"/>
        </patternFill>
      </fill>
    </dxf>
    <dxf>
      <font>
        <color theme="5"/>
      </font>
      <fill>
        <patternFill>
          <bgColor theme="5"/>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theme="7"/>
      </font>
      <fill>
        <patternFill>
          <bgColor theme="7"/>
        </patternFill>
      </fill>
    </dxf>
    <dxf>
      <font>
        <color rgb="FFECD303"/>
      </font>
      <fill>
        <patternFill>
          <bgColor rgb="FFECD303"/>
        </patternFill>
      </fill>
    </dxf>
    <dxf>
      <font>
        <color theme="5"/>
      </font>
      <fill>
        <patternFill>
          <bgColor theme="5"/>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theme="7"/>
      </font>
      <fill>
        <patternFill>
          <bgColor theme="7"/>
        </patternFill>
      </fill>
    </dxf>
    <dxf>
      <font>
        <color rgb="FFECD303"/>
      </font>
      <fill>
        <patternFill>
          <bgColor rgb="FFECD303"/>
        </patternFill>
      </fill>
    </dxf>
    <dxf>
      <font>
        <color theme="5"/>
      </font>
      <fill>
        <patternFill>
          <bgColor theme="5"/>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theme="7"/>
      </font>
      <fill>
        <patternFill>
          <bgColor theme="7"/>
        </patternFill>
      </fill>
    </dxf>
    <dxf>
      <font>
        <color rgb="FFECD303"/>
      </font>
      <fill>
        <patternFill>
          <bgColor rgb="FFECD303"/>
        </patternFill>
      </fill>
    </dxf>
    <dxf>
      <font>
        <color theme="5"/>
      </font>
      <fill>
        <patternFill>
          <bgColor theme="5"/>
        </patternFill>
      </fill>
    </dxf>
    <dxf>
      <font>
        <color rgb="FFA6973A"/>
      </font>
      <fill>
        <patternFill>
          <bgColor rgb="FFA6973A"/>
        </patternFill>
      </fill>
    </dxf>
    <dxf>
      <font>
        <color rgb="FFA6973A"/>
      </font>
      <fill>
        <patternFill>
          <bgColor rgb="FFA6973A"/>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auto="1"/>
      </font>
      <fill>
        <patternFill>
          <bgColor rgb="FFFFFF00"/>
        </patternFill>
      </fill>
    </dxf>
    <dxf>
      <font>
        <color auto="1"/>
      </font>
      <fill>
        <patternFill>
          <bgColor theme="0" tint="-0.499984740745262"/>
        </patternFill>
      </fill>
    </dxf>
    <dxf>
      <font>
        <color theme="0"/>
      </font>
      <fill>
        <patternFill>
          <bgColor theme="0"/>
        </patternFill>
      </fill>
    </dxf>
    <dxf>
      <font>
        <color theme="7" tint="-0.24994659260841701"/>
      </font>
      <fill>
        <patternFill>
          <bgColor theme="7" tint="-0.24994659260841701"/>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rgb="FFA6973A"/>
      </font>
      <fill>
        <patternFill>
          <bgColor rgb="FFA6973A"/>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auto="1"/>
      </font>
      <fill>
        <patternFill>
          <bgColor rgb="FFFFFF00"/>
        </patternFill>
      </fill>
    </dxf>
    <dxf>
      <font>
        <color auto="1"/>
      </font>
      <fill>
        <patternFill>
          <bgColor theme="0" tint="-0.499984740745262"/>
        </patternFill>
      </fill>
    </dxf>
    <dxf>
      <font>
        <color theme="0"/>
      </font>
      <fill>
        <patternFill>
          <bgColor theme="0"/>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rgb="FFA6973A"/>
      </font>
      <fill>
        <patternFill>
          <bgColor rgb="FFA6973A"/>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rgb="FFA6973A"/>
      </font>
      <fill>
        <patternFill>
          <bgColor rgb="FFA6973A"/>
        </patternFill>
      </fill>
    </dxf>
    <dxf>
      <font>
        <color rgb="FFA6973A"/>
      </font>
      <fill>
        <patternFill>
          <bgColor rgb="FFA6973A"/>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7" tint="-0.24994659260841701"/>
      </font>
      <fill>
        <patternFill>
          <bgColor theme="7" tint="-0.24994659260841701"/>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rgb="FFA6973A"/>
      </font>
      <fill>
        <patternFill>
          <bgColor rgb="FFA6973A"/>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7" tint="-0.24994659260841701"/>
      </font>
      <fill>
        <patternFill>
          <bgColor theme="7" tint="-0.24994659260841701"/>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7" tint="-0.24994659260841701"/>
      </font>
      <fill>
        <patternFill>
          <bgColor theme="7" tint="-0.24994659260841701"/>
        </patternFill>
      </fill>
    </dxf>
    <dxf>
      <font>
        <color theme="0"/>
      </font>
    </dxf>
    <dxf>
      <fill>
        <patternFill>
          <bgColor theme="6"/>
        </patternFill>
      </fill>
    </dxf>
    <dxf>
      <font>
        <color rgb="FFFF0000"/>
      </font>
      <fill>
        <patternFill>
          <bgColor rgb="FFFF0000"/>
        </patternFill>
      </fill>
    </dxf>
    <dxf>
      <font>
        <color rgb="FFFFFF00"/>
      </font>
      <fill>
        <patternFill>
          <bgColor rgb="FFFFFF00"/>
        </patternFill>
      </fill>
    </dxf>
    <dxf>
      <font>
        <color theme="9"/>
      </font>
      <fill>
        <patternFill>
          <bgColor theme="9"/>
        </patternFill>
      </fill>
    </dxf>
    <dxf>
      <font>
        <color rgb="FFA6973A"/>
      </font>
      <fill>
        <patternFill>
          <bgColor rgb="FFA6973A"/>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0"/>
      </font>
    </dxf>
    <dxf>
      <fill>
        <patternFill>
          <bgColor theme="6"/>
        </patternFill>
      </fill>
    </dxf>
    <dxf>
      <font>
        <color rgb="FFFF0000"/>
      </font>
      <fill>
        <patternFill>
          <bgColor rgb="FFFF0000"/>
        </patternFill>
      </fill>
    </dxf>
    <dxf>
      <font>
        <color rgb="FFECD303"/>
      </font>
      <fill>
        <patternFill>
          <bgColor rgb="FFECD303"/>
        </patternFill>
      </fill>
    </dxf>
    <dxf>
      <font>
        <color rgb="FF008236"/>
      </font>
      <fill>
        <patternFill>
          <bgColor rgb="FF008236"/>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rgb="FFA6973A"/>
      </font>
      <fill>
        <patternFill>
          <bgColor rgb="FFA6973A"/>
        </patternFill>
      </fill>
    </dxf>
    <dxf>
      <font>
        <color theme="0"/>
      </font>
    </dxf>
    <dxf>
      <fill>
        <patternFill>
          <bgColor theme="6"/>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0"/>
      </font>
      <fill>
        <patternFill>
          <bgColor theme="0"/>
        </patternFill>
      </fill>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theme="0"/>
      </font>
    </dxf>
    <dxf>
      <font>
        <b val="0"/>
        <i/>
        <color theme="0" tint="-0.34998626667073579"/>
      </font>
      <fill>
        <patternFill>
          <bgColor theme="0" tint="-4.9989318521683403E-2"/>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rgb="FFA6973A"/>
      </font>
      <fill>
        <patternFill>
          <bgColor rgb="FFA6973A"/>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1" tint="0.499984740745262"/>
        </patternFill>
      </fill>
    </dxf>
    <dxf>
      <font>
        <color rgb="FF006100"/>
      </font>
      <fill>
        <patternFill>
          <bgColor rgb="FFC6EFCE"/>
        </patternFill>
      </fill>
    </dxf>
    <dxf>
      <fill>
        <patternFill>
          <bgColor theme="1" tint="0.499984740745262"/>
        </patternFill>
      </fill>
    </dxf>
    <dxf>
      <font>
        <color rgb="FF006100"/>
      </font>
      <fill>
        <patternFill>
          <bgColor rgb="FFC6EFCE"/>
        </patternFill>
      </fill>
    </dxf>
    <dxf>
      <fill>
        <patternFill>
          <bgColor theme="1" tint="0.499984740745262"/>
        </patternFill>
      </fill>
    </dxf>
    <dxf>
      <font>
        <color rgb="FF006100"/>
      </font>
      <fill>
        <patternFill>
          <bgColor rgb="FFC6EFCE"/>
        </patternFill>
      </fill>
    </dxf>
    <dxf>
      <fill>
        <patternFill>
          <bgColor theme="1" tint="0.499984740745262"/>
        </patternFill>
      </fill>
    </dxf>
    <dxf>
      <font>
        <color rgb="FF006100"/>
      </font>
      <fill>
        <patternFill>
          <bgColor rgb="FFC6EFCE"/>
        </patternFill>
      </fill>
    </dxf>
    <dxf>
      <fill>
        <patternFill>
          <bgColor theme="1" tint="0.499984740745262"/>
        </patternFill>
      </fill>
    </dxf>
    <dxf>
      <font>
        <color rgb="FF006100"/>
      </font>
      <fill>
        <patternFill>
          <bgColor rgb="FFC6EFCE"/>
        </patternFill>
      </fill>
    </dxf>
    <dxf>
      <fill>
        <patternFill>
          <bgColor theme="1" tint="0.499984740745262"/>
        </patternFill>
      </fill>
    </dxf>
    <dxf>
      <font>
        <color rgb="FF006100"/>
      </font>
      <fill>
        <patternFill>
          <bgColor rgb="FFC6EFCE"/>
        </patternFill>
      </fill>
    </dxf>
    <dxf>
      <fill>
        <patternFill>
          <bgColor theme="1" tint="0.499984740745262"/>
        </patternFill>
      </fill>
    </dxf>
    <dxf>
      <font>
        <color rgb="FF006100"/>
      </font>
      <fill>
        <patternFill>
          <bgColor rgb="FFC6EFCE"/>
        </patternFill>
      </fill>
    </dxf>
    <dxf>
      <font>
        <color rgb="FFE3191B"/>
      </font>
      <fill>
        <patternFill>
          <bgColor rgb="FFE3191B"/>
        </patternFill>
      </fill>
    </dxf>
    <dxf>
      <font>
        <color rgb="FFECD303"/>
      </font>
      <fill>
        <patternFill>
          <bgColor rgb="FFECD303"/>
        </patternFill>
      </fill>
    </dxf>
    <dxf>
      <font>
        <color rgb="FF008236"/>
      </font>
      <fill>
        <patternFill>
          <bgColor rgb="FF008236"/>
        </patternFill>
      </fill>
    </dxf>
    <dxf>
      <font>
        <color rgb="FFA6973A"/>
      </font>
      <fill>
        <patternFill>
          <bgColor rgb="FFA6973A"/>
        </patternFill>
      </fill>
    </dxf>
    <dxf>
      <font>
        <color theme="0"/>
      </font>
      <fill>
        <patternFill>
          <bgColor theme="0"/>
        </patternFill>
      </fill>
    </dxf>
  </dxfs>
  <tableStyles count="0" defaultTableStyle="TableStyleMedium2" defaultPivotStyle="PivotStyleLight16"/>
  <colors>
    <mruColors>
      <color rgb="FFE3191B"/>
      <color rgb="FF008236"/>
      <color rgb="FFECD303"/>
      <color rgb="FF000000"/>
      <color rgb="FFD9E8EF"/>
      <color rgb="FFA697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iagrams/_rels/data1.xml.rels><?xml version="1.0" encoding="UTF-8" standalone="yes"?>
<Relationships xmlns="http://schemas.openxmlformats.org/package/2006/relationships"><Relationship Id="rId1" Type="http://schemas.openxmlformats.org/officeDocument/2006/relationships/image" Target="../media/image7.png"/></Relationships>
</file>

<file path=xl/diagrams/_rels/data10.xml.rels><?xml version="1.0" encoding="UTF-8" standalone="yes"?>
<Relationships xmlns="http://schemas.openxmlformats.org/package/2006/relationships"><Relationship Id="rId1" Type="http://schemas.openxmlformats.org/officeDocument/2006/relationships/image" Target="../media/image7.png"/></Relationships>
</file>

<file path=xl/diagrams/_rels/data11.xml.rels><?xml version="1.0" encoding="UTF-8" standalone="yes"?>
<Relationships xmlns="http://schemas.openxmlformats.org/package/2006/relationships"><Relationship Id="rId1" Type="http://schemas.openxmlformats.org/officeDocument/2006/relationships/image" Target="../media/image7.png"/></Relationships>
</file>

<file path=xl/diagrams/_rels/data12.xml.rels><?xml version="1.0" encoding="UTF-8" standalone="yes"?>
<Relationships xmlns="http://schemas.openxmlformats.org/package/2006/relationships"><Relationship Id="rId1" Type="http://schemas.openxmlformats.org/officeDocument/2006/relationships/image" Target="../media/image7.png"/></Relationships>
</file>

<file path=xl/diagrams/_rels/data13.xml.rels><?xml version="1.0" encoding="UTF-8" standalone="yes"?>
<Relationships xmlns="http://schemas.openxmlformats.org/package/2006/relationships"><Relationship Id="rId1" Type="http://schemas.openxmlformats.org/officeDocument/2006/relationships/image" Target="../media/image7.png"/></Relationships>
</file>

<file path=xl/diagrams/_rels/data14.xml.rels><?xml version="1.0" encoding="UTF-8" standalone="yes"?>
<Relationships xmlns="http://schemas.openxmlformats.org/package/2006/relationships"><Relationship Id="rId1" Type="http://schemas.openxmlformats.org/officeDocument/2006/relationships/image" Target="../media/image7.png"/></Relationships>
</file>

<file path=xl/diagrams/_rels/data15.xml.rels><?xml version="1.0" encoding="UTF-8" standalone="yes"?>
<Relationships xmlns="http://schemas.openxmlformats.org/package/2006/relationships"><Relationship Id="rId1" Type="http://schemas.openxmlformats.org/officeDocument/2006/relationships/image" Target="../media/image7.png"/></Relationships>
</file>

<file path=xl/diagrams/_rels/data16.xml.rels><?xml version="1.0" encoding="UTF-8" standalone="yes"?>
<Relationships xmlns="http://schemas.openxmlformats.org/package/2006/relationships"><Relationship Id="rId1" Type="http://schemas.openxmlformats.org/officeDocument/2006/relationships/image" Target="../media/image7.png"/></Relationships>
</file>

<file path=xl/diagrams/_rels/data17.xml.rels><?xml version="1.0" encoding="UTF-8" standalone="yes"?>
<Relationships xmlns="http://schemas.openxmlformats.org/package/2006/relationships"><Relationship Id="rId1" Type="http://schemas.openxmlformats.org/officeDocument/2006/relationships/image" Target="../media/image7.png"/></Relationships>
</file>

<file path=xl/diagrams/_rels/data18.xml.rels><?xml version="1.0" encoding="UTF-8" standalone="yes"?>
<Relationships xmlns="http://schemas.openxmlformats.org/package/2006/relationships"><Relationship Id="rId1" Type="http://schemas.openxmlformats.org/officeDocument/2006/relationships/image" Target="../media/image7.png"/></Relationships>
</file>

<file path=xl/diagrams/_rels/data19.xml.rels><?xml version="1.0" encoding="UTF-8" standalone="yes"?>
<Relationships xmlns="http://schemas.openxmlformats.org/package/2006/relationships"><Relationship Id="rId1" Type="http://schemas.openxmlformats.org/officeDocument/2006/relationships/image" Target="../media/image7.png"/></Relationships>
</file>

<file path=xl/diagrams/_rels/data2.xml.rels><?xml version="1.0" encoding="UTF-8" standalone="yes"?>
<Relationships xmlns="http://schemas.openxmlformats.org/package/2006/relationships"><Relationship Id="rId1" Type="http://schemas.openxmlformats.org/officeDocument/2006/relationships/image" Target="../media/image7.png"/></Relationships>
</file>

<file path=xl/diagrams/_rels/data20.xml.rels><?xml version="1.0" encoding="UTF-8" standalone="yes"?>
<Relationships xmlns="http://schemas.openxmlformats.org/package/2006/relationships"><Relationship Id="rId1" Type="http://schemas.openxmlformats.org/officeDocument/2006/relationships/image" Target="../media/image7.png"/></Relationships>
</file>

<file path=xl/diagrams/_rels/data21.xml.rels><?xml version="1.0" encoding="UTF-8" standalone="yes"?>
<Relationships xmlns="http://schemas.openxmlformats.org/package/2006/relationships"><Relationship Id="rId1" Type="http://schemas.openxmlformats.org/officeDocument/2006/relationships/image" Target="../media/image7.png"/></Relationships>
</file>

<file path=xl/diagrams/_rels/data22.xml.rels><?xml version="1.0" encoding="UTF-8" standalone="yes"?>
<Relationships xmlns="http://schemas.openxmlformats.org/package/2006/relationships"><Relationship Id="rId1" Type="http://schemas.openxmlformats.org/officeDocument/2006/relationships/image" Target="../media/image7.png"/></Relationships>
</file>

<file path=xl/diagrams/_rels/data23.xml.rels><?xml version="1.0" encoding="UTF-8" standalone="yes"?>
<Relationships xmlns="http://schemas.openxmlformats.org/package/2006/relationships"><Relationship Id="rId1" Type="http://schemas.openxmlformats.org/officeDocument/2006/relationships/image" Target="../media/image7.png"/></Relationships>
</file>

<file path=xl/diagrams/_rels/data24.xml.rels><?xml version="1.0" encoding="UTF-8" standalone="yes"?>
<Relationships xmlns="http://schemas.openxmlformats.org/package/2006/relationships"><Relationship Id="rId1" Type="http://schemas.openxmlformats.org/officeDocument/2006/relationships/image" Target="../media/image7.png"/></Relationships>
</file>

<file path=xl/diagrams/_rels/data25.xml.rels><?xml version="1.0" encoding="UTF-8" standalone="yes"?>
<Relationships xmlns="http://schemas.openxmlformats.org/package/2006/relationships"><Relationship Id="rId1" Type="http://schemas.openxmlformats.org/officeDocument/2006/relationships/image" Target="../media/image7.png"/></Relationships>
</file>

<file path=xl/diagrams/_rels/data26.xml.rels><?xml version="1.0" encoding="UTF-8" standalone="yes"?>
<Relationships xmlns="http://schemas.openxmlformats.org/package/2006/relationships"><Relationship Id="rId1" Type="http://schemas.openxmlformats.org/officeDocument/2006/relationships/image" Target="../media/image7.png"/></Relationships>
</file>

<file path=xl/diagrams/_rels/data27.xml.rels><?xml version="1.0" encoding="UTF-8" standalone="yes"?>
<Relationships xmlns="http://schemas.openxmlformats.org/package/2006/relationships"><Relationship Id="rId1" Type="http://schemas.openxmlformats.org/officeDocument/2006/relationships/image" Target="../media/image7.png"/></Relationships>
</file>

<file path=xl/diagrams/_rels/data28.xml.rels><?xml version="1.0" encoding="UTF-8" standalone="yes"?>
<Relationships xmlns="http://schemas.openxmlformats.org/package/2006/relationships"><Relationship Id="rId1" Type="http://schemas.openxmlformats.org/officeDocument/2006/relationships/image" Target="../media/image7.png"/></Relationships>
</file>

<file path=xl/diagrams/_rels/data29.xml.rels><?xml version="1.0" encoding="UTF-8" standalone="yes"?>
<Relationships xmlns="http://schemas.openxmlformats.org/package/2006/relationships"><Relationship Id="rId1" Type="http://schemas.openxmlformats.org/officeDocument/2006/relationships/image" Target="../media/image7.png"/></Relationships>
</file>

<file path=xl/diagrams/_rels/data3.xml.rels><?xml version="1.0" encoding="UTF-8" standalone="yes"?>
<Relationships xmlns="http://schemas.openxmlformats.org/package/2006/relationships"><Relationship Id="rId1" Type="http://schemas.openxmlformats.org/officeDocument/2006/relationships/image" Target="../media/image7.png"/></Relationships>
</file>

<file path=xl/diagrams/_rels/data30.xml.rels><?xml version="1.0" encoding="UTF-8" standalone="yes"?>
<Relationships xmlns="http://schemas.openxmlformats.org/package/2006/relationships"><Relationship Id="rId1" Type="http://schemas.openxmlformats.org/officeDocument/2006/relationships/image" Target="../media/image7.png"/></Relationships>
</file>

<file path=xl/diagrams/_rels/data4.xml.rels><?xml version="1.0" encoding="UTF-8" standalone="yes"?>
<Relationships xmlns="http://schemas.openxmlformats.org/package/2006/relationships"><Relationship Id="rId1" Type="http://schemas.openxmlformats.org/officeDocument/2006/relationships/image" Target="../media/image7.png"/></Relationships>
</file>

<file path=xl/diagrams/_rels/data5.xml.rels><?xml version="1.0" encoding="UTF-8" standalone="yes"?>
<Relationships xmlns="http://schemas.openxmlformats.org/package/2006/relationships"><Relationship Id="rId1" Type="http://schemas.openxmlformats.org/officeDocument/2006/relationships/image" Target="../media/image7.png"/></Relationships>
</file>

<file path=xl/diagrams/_rels/data6.xml.rels><?xml version="1.0" encoding="UTF-8" standalone="yes"?>
<Relationships xmlns="http://schemas.openxmlformats.org/package/2006/relationships"><Relationship Id="rId1" Type="http://schemas.openxmlformats.org/officeDocument/2006/relationships/image" Target="../media/image7.png"/></Relationships>
</file>

<file path=xl/diagrams/_rels/data7.xml.rels><?xml version="1.0" encoding="UTF-8" standalone="yes"?>
<Relationships xmlns="http://schemas.openxmlformats.org/package/2006/relationships"><Relationship Id="rId1" Type="http://schemas.openxmlformats.org/officeDocument/2006/relationships/image" Target="../media/image7.png"/></Relationships>
</file>

<file path=xl/diagrams/_rels/data8.xml.rels><?xml version="1.0" encoding="UTF-8" standalone="yes"?>
<Relationships xmlns="http://schemas.openxmlformats.org/package/2006/relationships"><Relationship Id="rId1" Type="http://schemas.openxmlformats.org/officeDocument/2006/relationships/image" Target="../media/image7.png"/></Relationships>
</file>

<file path=xl/diagrams/_rels/data9.xml.rels><?xml version="1.0" encoding="UTF-8" standalone="yes"?>
<Relationships xmlns="http://schemas.openxmlformats.org/package/2006/relationships"><Relationship Id="rId1" Type="http://schemas.openxmlformats.org/officeDocument/2006/relationships/image" Target="../media/image7.png"/></Relationships>
</file>

<file path=xl/diagrams/_rels/drawing1.xml.rels><?xml version="1.0" encoding="UTF-8" standalone="yes"?>
<Relationships xmlns="http://schemas.openxmlformats.org/package/2006/relationships"><Relationship Id="rId1" Type="http://schemas.openxmlformats.org/officeDocument/2006/relationships/image" Target="../media/image7.png"/></Relationships>
</file>

<file path=xl/diagrams/_rels/drawing10.xml.rels><?xml version="1.0" encoding="UTF-8" standalone="yes"?>
<Relationships xmlns="http://schemas.openxmlformats.org/package/2006/relationships"><Relationship Id="rId1" Type="http://schemas.openxmlformats.org/officeDocument/2006/relationships/image" Target="../media/image7.png"/></Relationships>
</file>

<file path=xl/diagrams/_rels/drawing11.xml.rels><?xml version="1.0" encoding="UTF-8" standalone="yes"?>
<Relationships xmlns="http://schemas.openxmlformats.org/package/2006/relationships"><Relationship Id="rId1" Type="http://schemas.openxmlformats.org/officeDocument/2006/relationships/image" Target="../media/image7.png"/></Relationships>
</file>

<file path=xl/diagrams/_rels/drawing12.xml.rels><?xml version="1.0" encoding="UTF-8" standalone="yes"?>
<Relationships xmlns="http://schemas.openxmlformats.org/package/2006/relationships"><Relationship Id="rId1" Type="http://schemas.openxmlformats.org/officeDocument/2006/relationships/image" Target="../media/image7.png"/></Relationships>
</file>

<file path=xl/diagrams/_rels/drawing13.xml.rels><?xml version="1.0" encoding="UTF-8" standalone="yes"?>
<Relationships xmlns="http://schemas.openxmlformats.org/package/2006/relationships"><Relationship Id="rId1" Type="http://schemas.openxmlformats.org/officeDocument/2006/relationships/image" Target="../media/image7.png"/></Relationships>
</file>

<file path=xl/diagrams/_rels/drawing14.xml.rels><?xml version="1.0" encoding="UTF-8" standalone="yes"?>
<Relationships xmlns="http://schemas.openxmlformats.org/package/2006/relationships"><Relationship Id="rId1" Type="http://schemas.openxmlformats.org/officeDocument/2006/relationships/image" Target="../media/image7.png"/></Relationships>
</file>

<file path=xl/diagrams/_rels/drawing15.xml.rels><?xml version="1.0" encoding="UTF-8" standalone="yes"?>
<Relationships xmlns="http://schemas.openxmlformats.org/package/2006/relationships"><Relationship Id="rId1" Type="http://schemas.openxmlformats.org/officeDocument/2006/relationships/image" Target="../media/image7.png"/></Relationships>
</file>

<file path=xl/diagrams/_rels/drawing16.xml.rels><?xml version="1.0" encoding="UTF-8" standalone="yes"?>
<Relationships xmlns="http://schemas.openxmlformats.org/package/2006/relationships"><Relationship Id="rId1" Type="http://schemas.openxmlformats.org/officeDocument/2006/relationships/image" Target="../media/image7.png"/></Relationships>
</file>

<file path=xl/diagrams/_rels/drawing17.xml.rels><?xml version="1.0" encoding="UTF-8" standalone="yes"?>
<Relationships xmlns="http://schemas.openxmlformats.org/package/2006/relationships"><Relationship Id="rId1" Type="http://schemas.openxmlformats.org/officeDocument/2006/relationships/image" Target="../media/image7.png"/></Relationships>
</file>

<file path=xl/diagrams/_rels/drawing18.xml.rels><?xml version="1.0" encoding="UTF-8" standalone="yes"?>
<Relationships xmlns="http://schemas.openxmlformats.org/package/2006/relationships"><Relationship Id="rId1" Type="http://schemas.openxmlformats.org/officeDocument/2006/relationships/image" Target="../media/image7.png"/></Relationships>
</file>

<file path=xl/diagrams/_rels/drawing19.xml.rels><?xml version="1.0" encoding="UTF-8" standalone="yes"?>
<Relationships xmlns="http://schemas.openxmlformats.org/package/2006/relationships"><Relationship Id="rId1" Type="http://schemas.openxmlformats.org/officeDocument/2006/relationships/image" Target="../media/image7.png"/></Relationships>
</file>

<file path=xl/diagrams/_rels/drawing2.xml.rels><?xml version="1.0" encoding="UTF-8" standalone="yes"?>
<Relationships xmlns="http://schemas.openxmlformats.org/package/2006/relationships"><Relationship Id="rId1" Type="http://schemas.openxmlformats.org/officeDocument/2006/relationships/image" Target="../media/image7.png"/></Relationships>
</file>

<file path=xl/diagrams/_rels/drawing20.xml.rels><?xml version="1.0" encoding="UTF-8" standalone="yes"?>
<Relationships xmlns="http://schemas.openxmlformats.org/package/2006/relationships"><Relationship Id="rId1" Type="http://schemas.openxmlformats.org/officeDocument/2006/relationships/image" Target="../media/image7.png"/></Relationships>
</file>

<file path=xl/diagrams/_rels/drawing21.xml.rels><?xml version="1.0" encoding="UTF-8" standalone="yes"?>
<Relationships xmlns="http://schemas.openxmlformats.org/package/2006/relationships"><Relationship Id="rId1" Type="http://schemas.openxmlformats.org/officeDocument/2006/relationships/image" Target="../media/image7.png"/></Relationships>
</file>

<file path=xl/diagrams/_rels/drawing22.xml.rels><?xml version="1.0" encoding="UTF-8" standalone="yes"?>
<Relationships xmlns="http://schemas.openxmlformats.org/package/2006/relationships"><Relationship Id="rId1" Type="http://schemas.openxmlformats.org/officeDocument/2006/relationships/image" Target="../media/image7.png"/></Relationships>
</file>

<file path=xl/diagrams/_rels/drawing23.xml.rels><?xml version="1.0" encoding="UTF-8" standalone="yes"?>
<Relationships xmlns="http://schemas.openxmlformats.org/package/2006/relationships"><Relationship Id="rId1" Type="http://schemas.openxmlformats.org/officeDocument/2006/relationships/image" Target="../media/image7.png"/></Relationships>
</file>

<file path=xl/diagrams/_rels/drawing24.xml.rels><?xml version="1.0" encoding="UTF-8" standalone="yes"?>
<Relationships xmlns="http://schemas.openxmlformats.org/package/2006/relationships"><Relationship Id="rId1" Type="http://schemas.openxmlformats.org/officeDocument/2006/relationships/image" Target="../media/image7.png"/></Relationships>
</file>

<file path=xl/diagrams/_rels/drawing25.xml.rels><?xml version="1.0" encoding="UTF-8" standalone="yes"?>
<Relationships xmlns="http://schemas.openxmlformats.org/package/2006/relationships"><Relationship Id="rId1" Type="http://schemas.openxmlformats.org/officeDocument/2006/relationships/image" Target="../media/image7.png"/></Relationships>
</file>

<file path=xl/diagrams/_rels/drawing26.xml.rels><?xml version="1.0" encoding="UTF-8" standalone="yes"?>
<Relationships xmlns="http://schemas.openxmlformats.org/package/2006/relationships"><Relationship Id="rId1" Type="http://schemas.openxmlformats.org/officeDocument/2006/relationships/image" Target="../media/image7.png"/></Relationships>
</file>

<file path=xl/diagrams/_rels/drawing27.xml.rels><?xml version="1.0" encoding="UTF-8" standalone="yes"?>
<Relationships xmlns="http://schemas.openxmlformats.org/package/2006/relationships"><Relationship Id="rId1" Type="http://schemas.openxmlformats.org/officeDocument/2006/relationships/image" Target="../media/image7.png"/></Relationships>
</file>

<file path=xl/diagrams/_rels/drawing28.xml.rels><?xml version="1.0" encoding="UTF-8" standalone="yes"?>
<Relationships xmlns="http://schemas.openxmlformats.org/package/2006/relationships"><Relationship Id="rId1" Type="http://schemas.openxmlformats.org/officeDocument/2006/relationships/image" Target="../media/image7.png"/></Relationships>
</file>

<file path=xl/diagrams/_rels/drawing29.xml.rels><?xml version="1.0" encoding="UTF-8" standalone="yes"?>
<Relationships xmlns="http://schemas.openxmlformats.org/package/2006/relationships"><Relationship Id="rId1" Type="http://schemas.openxmlformats.org/officeDocument/2006/relationships/image" Target="../media/image7.png"/></Relationships>
</file>

<file path=xl/diagrams/_rels/drawing3.xml.rels><?xml version="1.0" encoding="UTF-8" standalone="yes"?>
<Relationships xmlns="http://schemas.openxmlformats.org/package/2006/relationships"><Relationship Id="rId1" Type="http://schemas.openxmlformats.org/officeDocument/2006/relationships/image" Target="../media/image7.png"/></Relationships>
</file>

<file path=xl/diagrams/_rels/drawing30.xml.rels><?xml version="1.0" encoding="UTF-8" standalone="yes"?>
<Relationships xmlns="http://schemas.openxmlformats.org/package/2006/relationships"><Relationship Id="rId1" Type="http://schemas.openxmlformats.org/officeDocument/2006/relationships/image" Target="../media/image7.png"/></Relationships>
</file>

<file path=xl/diagrams/_rels/drawing4.xml.rels><?xml version="1.0" encoding="UTF-8" standalone="yes"?>
<Relationships xmlns="http://schemas.openxmlformats.org/package/2006/relationships"><Relationship Id="rId1" Type="http://schemas.openxmlformats.org/officeDocument/2006/relationships/image" Target="../media/image7.png"/></Relationships>
</file>

<file path=xl/diagrams/_rels/drawing5.xml.rels><?xml version="1.0" encoding="UTF-8" standalone="yes"?>
<Relationships xmlns="http://schemas.openxmlformats.org/package/2006/relationships"><Relationship Id="rId1" Type="http://schemas.openxmlformats.org/officeDocument/2006/relationships/image" Target="../media/image7.png"/></Relationships>
</file>

<file path=xl/diagrams/_rels/drawing6.xml.rels><?xml version="1.0" encoding="UTF-8" standalone="yes"?>
<Relationships xmlns="http://schemas.openxmlformats.org/package/2006/relationships"><Relationship Id="rId1" Type="http://schemas.openxmlformats.org/officeDocument/2006/relationships/image" Target="../media/image7.png"/></Relationships>
</file>

<file path=xl/diagrams/_rels/drawing7.xml.rels><?xml version="1.0" encoding="UTF-8" standalone="yes"?>
<Relationships xmlns="http://schemas.openxmlformats.org/package/2006/relationships"><Relationship Id="rId1" Type="http://schemas.openxmlformats.org/officeDocument/2006/relationships/image" Target="../media/image7.png"/></Relationships>
</file>

<file path=xl/diagrams/_rels/drawing8.xml.rels><?xml version="1.0" encoding="UTF-8" standalone="yes"?>
<Relationships xmlns="http://schemas.openxmlformats.org/package/2006/relationships"><Relationship Id="rId1" Type="http://schemas.openxmlformats.org/officeDocument/2006/relationships/image" Target="../media/image7.png"/></Relationships>
</file>

<file path=xl/diagrams/_rels/drawing9.xml.rels><?xml version="1.0" encoding="UTF-8" standalone="yes"?>
<Relationships xmlns="http://schemas.openxmlformats.org/package/2006/relationships"><Relationship Id="rId1" Type="http://schemas.openxmlformats.org/officeDocument/2006/relationships/image" Target="../media/image7.png"/></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50"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55"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60"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65"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70"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75"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80"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85"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90"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9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00"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05"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10"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15"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21"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26"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31"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36"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41"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4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151"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2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30"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3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40"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B5EB0F82-D58C-43A2-815E-06B5DC0CF9DB}" type="doc">
      <dgm:prSet loTypeId="urn:microsoft.com/office/officeart/2005/8/layout/pList1" loCatId="list" qsTypeId="urn:microsoft.com/office/officeart/2005/8/quickstyle/simple1" qsCatId="simple" csTypeId="urn:microsoft.com/office/officeart/2005/8/colors/accent1_2" csCatId="accent1" phldr="1"/>
      <dgm:spPr/>
      <dgm:t>
        <a:bodyPr/>
        <a:lstStyle/>
        <a:p>
          <a:endParaRPr lang="en-US"/>
        </a:p>
      </dgm:t>
    </dgm:pt>
    <dgm:pt modelId="{8DC8E004-9010-4650-BA53-3D28D90054CD}">
      <dgm:prSet phldrT="[Text]" custT="1"/>
      <dgm:spPr/>
      <dgm:t>
        <a:bodyPr/>
        <a:lstStyle/>
        <a:p>
          <a:pPr algn="l"/>
          <a:r>
            <a:rPr lang="en-US" sz="1000" i="1"/>
            <a:t>Description and Reference</a:t>
          </a:r>
        </a:p>
      </dgm:t>
    </dgm:pt>
    <dgm:pt modelId="{C23D2799-33F9-4A2A-929B-66F2E63A2478}" type="parTrans" cxnId="{7A47420A-BE3E-4B7B-9F5B-CC9272CBF79E}">
      <dgm:prSet/>
      <dgm:spPr/>
      <dgm:t>
        <a:bodyPr/>
        <a:lstStyle/>
        <a:p>
          <a:endParaRPr lang="en-US"/>
        </a:p>
      </dgm:t>
    </dgm:pt>
    <dgm:pt modelId="{8D47E326-EA6B-4E54-BE9F-1428445AADE2}" type="sibTrans" cxnId="{7A47420A-BE3E-4B7B-9F5B-CC9272CBF79E}">
      <dgm:prSet/>
      <dgm:spPr/>
      <dgm:t>
        <a:bodyPr/>
        <a:lstStyle/>
        <a:p>
          <a:endParaRPr lang="en-US"/>
        </a:p>
      </dgm:t>
    </dgm:pt>
    <dgm:pt modelId="{0E94F88B-993A-42BB-8CEC-442B3619A1FF}" type="pres">
      <dgm:prSet presAssocID="{B5EB0F82-D58C-43A2-815E-06B5DC0CF9DB}" presName="Name0" presStyleCnt="0">
        <dgm:presLayoutVars>
          <dgm:dir/>
          <dgm:resizeHandles val="exact"/>
        </dgm:presLayoutVars>
      </dgm:prSet>
      <dgm:spPr/>
    </dgm:pt>
    <dgm:pt modelId="{4ACD4614-F41C-473D-93BB-6DC9D56A16B7}" type="pres">
      <dgm:prSet presAssocID="{8DC8E004-9010-4650-BA53-3D28D90054CD}" presName="compNode" presStyleCnt="0"/>
      <dgm:spPr/>
    </dgm:pt>
    <dgm:pt modelId="{97884F8A-9989-4680-8727-02D2AADE062E}" type="pres">
      <dgm:prSet presAssocID="{8DC8E004-9010-4650-BA53-3D28D90054CD}" presName="pictRect" presStyleLbl="node1" presStyleIdx="0" presStyleCnt="1" custScaleX="147524" custScaleY="159175" custLinFactNeighborX="411" custLinFactNeighborY="-11801"/>
      <dgm:spPr>
        <a:prstGeom prst="rect">
          <a:avLst/>
        </a:prstGeom>
        <a:blipFill rotWithShape="1">
          <a:blip xmlns:r="http://schemas.openxmlformats.org/officeDocument/2006/relationships" r:embed="rId1"/>
          <a:stretch>
            <a:fillRect/>
          </a:stretch>
        </a:blipFill>
        <a:ln>
          <a:noFill/>
        </a:ln>
      </dgm:spPr>
    </dgm:pt>
    <dgm:pt modelId="{B7F3F866-05FA-450D-A225-640DC0B4EF70}" type="pres">
      <dgm:prSet presAssocID="{8DC8E004-9010-4650-BA53-3D28D90054CD}" presName="textRect" presStyleLbl="revTx" presStyleIdx="0" presStyleCnt="1" custScaleX="147736" custScaleY="58297" custLinFactNeighborX="-571" custLinFactNeighborY="53602">
        <dgm:presLayoutVars>
          <dgm:bulletEnabled val="1"/>
        </dgm:presLayoutVars>
      </dgm:prSet>
      <dgm:spPr/>
    </dgm:pt>
  </dgm:ptLst>
  <dgm:cxnLst>
    <dgm:cxn modelId="{7A47420A-BE3E-4B7B-9F5B-CC9272CBF79E}" srcId="{B5EB0F82-D58C-43A2-815E-06B5DC0CF9DB}" destId="{8DC8E004-9010-4650-BA53-3D28D90054CD}" srcOrd="0" destOrd="0" parTransId="{C23D2799-33F9-4A2A-929B-66F2E63A2478}" sibTransId="{8D47E326-EA6B-4E54-BE9F-1428445AADE2}"/>
    <dgm:cxn modelId="{77EC8A17-7C2B-47EC-8B94-E06F89E79646}" type="presOf" srcId="{8DC8E004-9010-4650-BA53-3D28D90054CD}" destId="{B7F3F866-05FA-450D-A225-640DC0B4EF70}" srcOrd="0" destOrd="0" presId="urn:microsoft.com/office/officeart/2005/8/layout/pList1"/>
    <dgm:cxn modelId="{6D72202D-B55B-44CF-B7AC-70AE98F8D16B}" type="presOf" srcId="{B5EB0F82-D58C-43A2-815E-06B5DC0CF9DB}" destId="{0E94F88B-993A-42BB-8CEC-442B3619A1FF}" srcOrd="0" destOrd="0" presId="urn:microsoft.com/office/officeart/2005/8/layout/pList1"/>
    <dgm:cxn modelId="{7F98D053-CA1A-494B-8BD4-7E02E6E9D16C}" type="presParOf" srcId="{0E94F88B-993A-42BB-8CEC-442B3619A1FF}" destId="{4ACD4614-F41C-473D-93BB-6DC9D56A16B7}" srcOrd="0" destOrd="0" presId="urn:microsoft.com/office/officeart/2005/8/layout/pList1"/>
    <dgm:cxn modelId="{3C05E0C1-BB9F-4420-A34A-015120AC3317}" type="presParOf" srcId="{4ACD4614-F41C-473D-93BB-6DC9D56A16B7}" destId="{97884F8A-9989-4680-8727-02D2AADE062E}" srcOrd="0" destOrd="0" presId="urn:microsoft.com/office/officeart/2005/8/layout/pList1"/>
    <dgm:cxn modelId="{11EC5C8E-800E-4F46-8F12-19BED564107B}" type="presParOf" srcId="{4ACD4614-F41C-473D-93BB-6DC9D56A16B7}" destId="{B7F3F866-05FA-450D-A225-640DC0B4EF70}" srcOrd="1" destOrd="0" presId="urn:microsoft.com/office/officeart/2005/8/layout/pList1"/>
  </dgm:cxnLst>
  <dgm:bg/>
  <dgm:whole/>
  <dgm:extLst>
    <a:ext uri="http://schemas.microsoft.com/office/drawing/2008/diagram">
      <dsp:dataModelExt xmlns:dsp="http://schemas.microsoft.com/office/drawing/2008/diagram" relId="rId4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7"/>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7"/>
        <a:ext cx="2372486" cy="347326"/>
      </dsp:txXfrm>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7"/>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7"/>
        <a:ext cx="2372486" cy="347326"/>
      </dsp:txXfrm>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7"/>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7"/>
        <a:ext cx="2372486" cy="347326"/>
      </dsp:txXfrm>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7"/>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7"/>
        <a:ext cx="2372486" cy="347326"/>
      </dsp:txXfrm>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7"/>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7"/>
        <a:ext cx="2372486" cy="347326"/>
      </dsp:txXfrm>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697528"/>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697528"/>
        <a:ext cx="2372486" cy="347326"/>
      </dsp:txXfrm>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6917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691756"/>
        <a:ext cx="2372486" cy="347326"/>
      </dsp:txXfrm>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6917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691756"/>
        <a:ext cx="2372486" cy="347326"/>
      </dsp:txXfrm>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67270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672706"/>
        <a:ext cx="2372486" cy="347326"/>
      </dsp:txXfrm>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6663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666356"/>
        <a:ext cx="2372486" cy="347326"/>
      </dsp:txXfrm>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68540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685406"/>
        <a:ext cx="2372486" cy="347326"/>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7"/>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7"/>
        <a:ext cx="2372486" cy="347326"/>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7"/>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7"/>
        <a:ext cx="2372486" cy="347326"/>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7"/>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7"/>
        <a:ext cx="2372486" cy="347326"/>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7"/>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7"/>
        <a:ext cx="2372486" cy="347326"/>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7"/>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7"/>
        <a:ext cx="2372486" cy="347326"/>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7884F8A-9989-4680-8727-02D2AADE062E}">
      <dsp:nvSpPr>
        <dsp:cNvPr id="0" name=""/>
        <dsp:cNvSpPr/>
      </dsp:nvSpPr>
      <dsp:spPr>
        <a:xfrm>
          <a:off x="4840" y="0"/>
          <a:ext cx="2369082" cy="1761211"/>
        </a:xfrm>
        <a:prstGeom prst="rect">
          <a:avLst/>
        </a:prstGeom>
        <a:blipFill rotWithShape="1">
          <a:blip xmlns:r="http://schemas.openxmlformats.org/officeDocument/2006/relationships" r:embed="rId1"/>
          <a:stretch>
            <a:fillRect/>
          </a:stretch>
        </a:blipFill>
        <a:ln w="12700" cap="flat" cmpd="sng" algn="ctr">
          <a:noFill/>
          <a:prstDash val="solid"/>
          <a:miter lim="800000"/>
        </a:ln>
        <a:effectLst/>
      </dsp:spPr>
      <dsp:style>
        <a:lnRef idx="2">
          <a:scrgbClr r="0" g="0" b="0"/>
        </a:lnRef>
        <a:fillRef idx="1">
          <a:scrgbClr r="0" g="0" b="0"/>
        </a:fillRef>
        <a:effectRef idx="0">
          <a:scrgbClr r="0" g="0" b="0"/>
        </a:effectRef>
        <a:fontRef idx="minor">
          <a:schemeClr val="lt1"/>
        </a:fontRef>
      </dsp:style>
    </dsp:sp>
    <dsp:sp modelId="{B7F3F866-05FA-450D-A225-640DC0B4EF70}">
      <dsp:nvSpPr>
        <dsp:cNvPr id="0" name=""/>
        <dsp:cNvSpPr/>
      </dsp:nvSpPr>
      <dsp:spPr>
        <a:xfrm>
          <a:off x="0" y="1704456"/>
          <a:ext cx="2372486" cy="34732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1120" tIns="71120" rIns="71120" bIns="0" numCol="1" spcCol="1270" anchor="t" anchorCtr="0">
          <a:noAutofit/>
        </a:bodyPr>
        <a:lstStyle/>
        <a:p>
          <a:pPr marL="0" lvl="0" indent="0" algn="l" defTabSz="444500">
            <a:lnSpc>
              <a:spcPct val="90000"/>
            </a:lnSpc>
            <a:spcBef>
              <a:spcPct val="0"/>
            </a:spcBef>
            <a:spcAft>
              <a:spcPct val="35000"/>
            </a:spcAft>
            <a:buNone/>
          </a:pPr>
          <a:r>
            <a:rPr lang="en-US" sz="1000" i="1" kern="1200"/>
            <a:t>Description and Reference</a:t>
          </a:r>
        </a:p>
      </dsp:txBody>
      <dsp:txXfrm>
        <a:off x="0" y="1704456"/>
        <a:ext cx="2372486" cy="347326"/>
      </dsp:txXfrm>
    </dsp:sp>
  </dsp:spTree>
</dsp:drawing>
</file>

<file path=xl/diagrams/layout1.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10.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11.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12.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13.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14.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15.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16.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17.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18.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19.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21.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22.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23.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24.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25.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26.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27.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28.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29.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30.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5/8/layout/pList1">
  <dgm:title val=""/>
  <dgm:desc val=""/>
  <dgm:catLst>
    <dgm:cat type="list" pri="2000"/>
    <dgm:cat type="picture" pri="2500"/>
    <dgm:cat type="pictureconvert" pri="2500"/>
  </dgm:catLst>
  <dgm:sampData>
    <dgm:dataModel>
      <dgm:ptLst>
        <dgm:pt modelId="0" type="doc"/>
        <dgm:pt modelId="1">
          <dgm:prSet phldr="1"/>
        </dgm:pt>
        <dgm:pt modelId="2">
          <dgm:prSet phldr="1"/>
        </dgm:pt>
        <dgm:pt modelId="3">
          <dgm:prSet phldr="1"/>
        </dgm:pt>
        <dgm:pt modelId="4">
          <dgm:prSet phldr="1"/>
        </dgm:pt>
      </dgm:ptLst>
      <dgm:cxnLst>
        <dgm:cxn modelId="7" srcId="0" destId="1" srcOrd="0" destOrd="0"/>
        <dgm:cxn modelId="8" srcId="0" destId="2" srcOrd="1" destOrd="0"/>
        <dgm:cxn modelId="9" srcId="0" destId="3" srcOrd="2" destOrd="0"/>
        <dgm:cxn modelId="10"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useDef="1">
    <dgm:dataModel>
      <dgm:pt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off" val="ctr"/>
          <dgm:param type="vertAlign" val="mid"/>
          <dgm:param type="horzAlign" val="ctr"/>
        </dgm:alg>
      </dgm:if>
      <dgm:else name="Name3">
        <dgm:alg type="snake">
          <dgm:param type="grDir" val="tR"/>
          <dgm:param type="flowDir" val="row"/>
          <dgm:param type="contDir" val="sameDir"/>
          <dgm:param type="off" val="ctr"/>
          <dgm:param type="vertAlign" val="mid"/>
          <dgm:param type="horzAlign" val="ctr"/>
        </dgm:alg>
      </dgm:else>
    </dgm:choose>
    <dgm:shape xmlns:r="http://schemas.openxmlformats.org/officeDocument/2006/relationships" r:blip="">
      <dgm:adjLst/>
    </dgm:shape>
    <dgm:presOf/>
    <dgm:constrLst>
      <dgm:constr type="w" for="ch" forName="compNode" refType="w"/>
      <dgm:constr type="w" for="ch" ptType="sibTrans" refType="w" refFor="ch" refForName="compNode" op="equ" fact="0.1"/>
      <dgm:constr type="sp" refType="w" refFor="ch" refForName="compNode" op="equ" fact="0.1"/>
      <dgm:constr type="primFontSz" for="des" ptType="node" op="equ" val="65"/>
    </dgm:constrLst>
    <dgm:ruleLst/>
    <dgm:forEach name="Name4" axis="ch" ptType="node">
      <dgm:layoutNode name="compNode">
        <dgm:alg type="composite">
          <dgm:param type="ar" val="0.943"/>
        </dgm:alg>
        <dgm:shape xmlns:r="http://schemas.openxmlformats.org/officeDocument/2006/relationships" r:blip="">
          <dgm:adjLst/>
        </dgm:shape>
        <dgm:presOf axis="self"/>
        <dgm:constrLst>
          <dgm:constr type="h" refType="w" fact="1.06"/>
          <dgm:constr type="h" for="ch" forName="pictRect" refType="h" fact="0.65"/>
          <dgm:constr type="w" for="ch" forName="pictRect" refType="w"/>
          <dgm:constr type="l" for="ch" forName="pictRect"/>
          <dgm:constr type="t" for="ch" forName="pictRect"/>
          <dgm:constr type="w" for="ch" forName="textRect" refType="w"/>
          <dgm:constr type="h" for="ch" forName="textRect" refType="h" fact="0.35"/>
          <dgm:constr type="l" for="ch" forName="textRect"/>
          <dgm:constr type="t" for="ch" forName="textRect" refType="b" refFor="ch" refForName="pictRect"/>
        </dgm:constrLst>
        <dgm:ruleLst/>
        <dgm:layoutNode name="pictRect">
          <dgm:alg type="sp"/>
          <dgm:shape xmlns:r="http://schemas.openxmlformats.org/officeDocument/2006/relationships" type="roundRect" r:blip="" blipPhldr="1">
            <dgm:adjLst/>
          </dgm:shape>
          <dgm:presOf/>
          <dgm:constrLst/>
          <dgm:ruleLst/>
        </dgm:layoutNode>
        <dgm:layoutNode name="textRect" styleLbl="revTx">
          <dgm:varLst>
            <dgm:bulletEnabled val="1"/>
          </dgm:varLst>
          <dgm:alg type="tx">
            <dgm:param type="txAnchorVert" val="t"/>
          </dgm:alg>
          <dgm:shape xmlns:r="http://schemas.openxmlformats.org/officeDocument/2006/relationships" type="rect" r:blip="">
            <dgm:adjLst/>
          </dgm:shape>
          <dgm:presOf axis="desOrSelf" ptType="node"/>
          <dgm:constrLst>
            <dgm:constr type="bMarg"/>
          </dgm:constrLst>
          <dgm:ruleLst>
            <dgm:rule type="primFontSz" val="5" fact="NaN" max="NaN"/>
          </dgm:ruleLst>
        </dgm:layoutNode>
      </dgm:layoutNode>
      <dgm:forEach name="Name5" axis="followSib" ptType="sibTrans" cnt="1">
        <dgm:layoutNode name="sibTrans">
          <dgm:alg type="sp"/>
          <dgm:shape xmlns:r="http://schemas.openxmlformats.org/officeDocument/2006/relationships" type="rect" r:blip="" hideGeom="1">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1.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2.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3.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4.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5.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17" Type="http://schemas.openxmlformats.org/officeDocument/2006/relationships/diagramData" Target="../diagrams/data24.xml"/><Relationship Id="rId21" Type="http://schemas.openxmlformats.org/officeDocument/2006/relationships/diagramData" Target="../diagrams/data5.xml"/><Relationship Id="rId42" Type="http://schemas.openxmlformats.org/officeDocument/2006/relationships/diagramLayout" Target="../diagrams/layout9.xml"/><Relationship Id="rId63" Type="http://schemas.openxmlformats.org/officeDocument/2006/relationships/diagramQuickStyle" Target="../diagrams/quickStyle13.xml"/><Relationship Id="rId84" Type="http://schemas.openxmlformats.org/officeDocument/2006/relationships/diagramColors" Target="../diagrams/colors17.xml"/><Relationship Id="rId138" Type="http://schemas.openxmlformats.org/officeDocument/2006/relationships/diagramLayout" Target="../diagrams/layout28.xml"/><Relationship Id="rId107" Type="http://schemas.openxmlformats.org/officeDocument/2006/relationships/diagramLayout" Target="../diagrams/layout22.xml"/><Relationship Id="rId11" Type="http://schemas.openxmlformats.org/officeDocument/2006/relationships/diagramData" Target="../diagrams/data3.xml"/><Relationship Id="rId32" Type="http://schemas.openxmlformats.org/officeDocument/2006/relationships/diagramLayout" Target="../diagrams/layout7.xml"/><Relationship Id="rId53" Type="http://schemas.openxmlformats.org/officeDocument/2006/relationships/diagramQuickStyle" Target="../diagrams/quickStyle11.xml"/><Relationship Id="rId74" Type="http://schemas.openxmlformats.org/officeDocument/2006/relationships/diagramColors" Target="../diagrams/colors15.xml"/><Relationship Id="rId128" Type="http://schemas.openxmlformats.org/officeDocument/2006/relationships/diagramLayout" Target="../diagrams/layout26.xml"/><Relationship Id="rId149" Type="http://schemas.openxmlformats.org/officeDocument/2006/relationships/diagramQuickStyle" Target="../diagrams/quickStyle30.xml"/><Relationship Id="rId5" Type="http://schemas.microsoft.com/office/2007/relationships/diagramDrawing" Target="../diagrams/drawing1.xml"/><Relationship Id="rId95" Type="http://schemas.microsoft.com/office/2007/relationships/diagramDrawing" Target="../diagrams/drawing19.xml"/><Relationship Id="rId22" Type="http://schemas.openxmlformats.org/officeDocument/2006/relationships/diagramLayout" Target="../diagrams/layout5.xml"/><Relationship Id="rId27" Type="http://schemas.openxmlformats.org/officeDocument/2006/relationships/diagramLayout" Target="../diagrams/layout6.xml"/><Relationship Id="rId43" Type="http://schemas.openxmlformats.org/officeDocument/2006/relationships/diagramQuickStyle" Target="../diagrams/quickStyle9.xml"/><Relationship Id="rId48" Type="http://schemas.openxmlformats.org/officeDocument/2006/relationships/diagramQuickStyle" Target="../diagrams/quickStyle10.xml"/><Relationship Id="rId64" Type="http://schemas.openxmlformats.org/officeDocument/2006/relationships/diagramColors" Target="../diagrams/colors13.xml"/><Relationship Id="rId69" Type="http://schemas.openxmlformats.org/officeDocument/2006/relationships/diagramColors" Target="../diagrams/colors14.xml"/><Relationship Id="rId113" Type="http://schemas.openxmlformats.org/officeDocument/2006/relationships/diagramQuickStyle" Target="../diagrams/quickStyle23.xml"/><Relationship Id="rId118" Type="http://schemas.openxmlformats.org/officeDocument/2006/relationships/diagramLayout" Target="../diagrams/layout24.xml"/><Relationship Id="rId134" Type="http://schemas.openxmlformats.org/officeDocument/2006/relationships/diagramQuickStyle" Target="../diagrams/quickStyle27.xml"/><Relationship Id="rId139" Type="http://schemas.openxmlformats.org/officeDocument/2006/relationships/diagramQuickStyle" Target="../diagrams/quickStyle28.xml"/><Relationship Id="rId80" Type="http://schemas.microsoft.com/office/2007/relationships/diagramDrawing" Target="../diagrams/drawing16.xml"/><Relationship Id="rId85" Type="http://schemas.microsoft.com/office/2007/relationships/diagramDrawing" Target="../diagrams/drawing17.xml"/><Relationship Id="rId150" Type="http://schemas.openxmlformats.org/officeDocument/2006/relationships/diagramColors" Target="../diagrams/colors30.xml"/><Relationship Id="rId12" Type="http://schemas.openxmlformats.org/officeDocument/2006/relationships/diagramLayout" Target="../diagrams/layout3.xml"/><Relationship Id="rId17" Type="http://schemas.openxmlformats.org/officeDocument/2006/relationships/diagramLayout" Target="../diagrams/layout4.xml"/><Relationship Id="rId33" Type="http://schemas.openxmlformats.org/officeDocument/2006/relationships/diagramQuickStyle" Target="../diagrams/quickStyle7.xml"/><Relationship Id="rId38" Type="http://schemas.openxmlformats.org/officeDocument/2006/relationships/diagramQuickStyle" Target="../diagrams/quickStyle8.xml"/><Relationship Id="rId59" Type="http://schemas.openxmlformats.org/officeDocument/2006/relationships/diagramColors" Target="../diagrams/colors12.xml"/><Relationship Id="rId103" Type="http://schemas.openxmlformats.org/officeDocument/2006/relationships/diagramQuickStyle" Target="../diagrams/quickStyle21.xml"/><Relationship Id="rId108" Type="http://schemas.openxmlformats.org/officeDocument/2006/relationships/diagramQuickStyle" Target="../diagrams/quickStyle22.xml"/><Relationship Id="rId124" Type="http://schemas.openxmlformats.org/officeDocument/2006/relationships/diagramQuickStyle" Target="../diagrams/quickStyle25.xml"/><Relationship Id="rId129" Type="http://schemas.openxmlformats.org/officeDocument/2006/relationships/diagramQuickStyle" Target="../diagrams/quickStyle26.xml"/><Relationship Id="rId54" Type="http://schemas.openxmlformats.org/officeDocument/2006/relationships/diagramColors" Target="../diagrams/colors11.xml"/><Relationship Id="rId70" Type="http://schemas.microsoft.com/office/2007/relationships/diagramDrawing" Target="../diagrams/drawing14.xml"/><Relationship Id="rId75" Type="http://schemas.microsoft.com/office/2007/relationships/diagramDrawing" Target="../diagrams/drawing15.xml"/><Relationship Id="rId91" Type="http://schemas.openxmlformats.org/officeDocument/2006/relationships/diagramData" Target="../diagrams/data19.xml"/><Relationship Id="rId96" Type="http://schemas.openxmlformats.org/officeDocument/2006/relationships/diagramData" Target="../diagrams/data20.xml"/><Relationship Id="rId140" Type="http://schemas.openxmlformats.org/officeDocument/2006/relationships/diagramColors" Target="../diagrams/colors28.xml"/><Relationship Id="rId145" Type="http://schemas.openxmlformats.org/officeDocument/2006/relationships/diagramColors" Target="../diagrams/colors29.xml"/><Relationship Id="rId1" Type="http://schemas.openxmlformats.org/officeDocument/2006/relationships/diagramData" Target="../diagrams/data1.xml"/><Relationship Id="rId6" Type="http://schemas.openxmlformats.org/officeDocument/2006/relationships/diagramData" Target="../diagrams/data2.xml"/><Relationship Id="rId23" Type="http://schemas.openxmlformats.org/officeDocument/2006/relationships/diagramQuickStyle" Target="../diagrams/quickStyle5.xml"/><Relationship Id="rId28" Type="http://schemas.openxmlformats.org/officeDocument/2006/relationships/diagramQuickStyle" Target="../diagrams/quickStyle6.xml"/><Relationship Id="rId49" Type="http://schemas.openxmlformats.org/officeDocument/2006/relationships/diagramColors" Target="../diagrams/colors10.xml"/><Relationship Id="rId114" Type="http://schemas.openxmlformats.org/officeDocument/2006/relationships/diagramColors" Target="../diagrams/colors23.xml"/><Relationship Id="rId119" Type="http://schemas.openxmlformats.org/officeDocument/2006/relationships/diagramQuickStyle" Target="../diagrams/quickStyle24.xml"/><Relationship Id="rId44" Type="http://schemas.openxmlformats.org/officeDocument/2006/relationships/diagramColors" Target="../diagrams/colors9.xml"/><Relationship Id="rId60" Type="http://schemas.microsoft.com/office/2007/relationships/diagramDrawing" Target="../diagrams/drawing12.xml"/><Relationship Id="rId65" Type="http://schemas.microsoft.com/office/2007/relationships/diagramDrawing" Target="../diagrams/drawing13.xml"/><Relationship Id="rId81" Type="http://schemas.openxmlformats.org/officeDocument/2006/relationships/diagramData" Target="../diagrams/data17.xml"/><Relationship Id="rId86" Type="http://schemas.openxmlformats.org/officeDocument/2006/relationships/diagramData" Target="../diagrams/data18.xml"/><Relationship Id="rId130" Type="http://schemas.openxmlformats.org/officeDocument/2006/relationships/diagramColors" Target="../diagrams/colors26.xml"/><Relationship Id="rId135" Type="http://schemas.openxmlformats.org/officeDocument/2006/relationships/diagramColors" Target="../diagrams/colors27.xml"/><Relationship Id="rId151" Type="http://schemas.microsoft.com/office/2007/relationships/diagramDrawing" Target="../diagrams/drawing30.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9" Type="http://schemas.openxmlformats.org/officeDocument/2006/relationships/diagramColors" Target="../diagrams/colors8.xml"/><Relationship Id="rId109" Type="http://schemas.openxmlformats.org/officeDocument/2006/relationships/diagramColors" Target="../diagrams/colors22.xml"/><Relationship Id="rId34" Type="http://schemas.openxmlformats.org/officeDocument/2006/relationships/diagramColors" Target="../diagrams/colors7.xml"/><Relationship Id="rId50" Type="http://schemas.microsoft.com/office/2007/relationships/diagramDrawing" Target="../diagrams/drawing10.xml"/><Relationship Id="rId55" Type="http://schemas.microsoft.com/office/2007/relationships/diagramDrawing" Target="../diagrams/drawing11.xml"/><Relationship Id="rId76" Type="http://schemas.openxmlformats.org/officeDocument/2006/relationships/diagramData" Target="../diagrams/data16.xml"/><Relationship Id="rId97" Type="http://schemas.openxmlformats.org/officeDocument/2006/relationships/diagramLayout" Target="../diagrams/layout20.xml"/><Relationship Id="rId104" Type="http://schemas.openxmlformats.org/officeDocument/2006/relationships/diagramColors" Target="../diagrams/colors21.xml"/><Relationship Id="rId120" Type="http://schemas.openxmlformats.org/officeDocument/2006/relationships/diagramColors" Target="../diagrams/colors24.xml"/><Relationship Id="rId125" Type="http://schemas.openxmlformats.org/officeDocument/2006/relationships/diagramColors" Target="../diagrams/colors25.xml"/><Relationship Id="rId141" Type="http://schemas.microsoft.com/office/2007/relationships/diagramDrawing" Target="../diagrams/drawing28.xml"/><Relationship Id="rId146" Type="http://schemas.microsoft.com/office/2007/relationships/diagramDrawing" Target="../diagrams/drawing29.xml"/><Relationship Id="rId7" Type="http://schemas.openxmlformats.org/officeDocument/2006/relationships/diagramLayout" Target="../diagrams/layout2.xml"/><Relationship Id="rId71" Type="http://schemas.openxmlformats.org/officeDocument/2006/relationships/diagramData" Target="../diagrams/data15.xml"/><Relationship Id="rId92" Type="http://schemas.openxmlformats.org/officeDocument/2006/relationships/diagramLayout" Target="../diagrams/layout19.xml"/><Relationship Id="rId2" Type="http://schemas.openxmlformats.org/officeDocument/2006/relationships/diagramLayout" Target="../diagrams/layout1.xml"/><Relationship Id="rId29" Type="http://schemas.openxmlformats.org/officeDocument/2006/relationships/diagramColors" Target="../diagrams/colors6.xml"/><Relationship Id="rId24" Type="http://schemas.openxmlformats.org/officeDocument/2006/relationships/diagramColors" Target="../diagrams/colors5.xml"/><Relationship Id="rId40" Type="http://schemas.microsoft.com/office/2007/relationships/diagramDrawing" Target="../diagrams/drawing8.xml"/><Relationship Id="rId45" Type="http://schemas.microsoft.com/office/2007/relationships/diagramDrawing" Target="../diagrams/drawing9.xml"/><Relationship Id="rId66" Type="http://schemas.openxmlformats.org/officeDocument/2006/relationships/diagramData" Target="../diagrams/data14.xml"/><Relationship Id="rId87" Type="http://schemas.openxmlformats.org/officeDocument/2006/relationships/diagramLayout" Target="../diagrams/layout18.xml"/><Relationship Id="rId110" Type="http://schemas.microsoft.com/office/2007/relationships/diagramDrawing" Target="../diagrams/drawing22.xml"/><Relationship Id="rId115" Type="http://schemas.microsoft.com/office/2007/relationships/diagramDrawing" Target="../diagrams/drawing23.xml"/><Relationship Id="rId131" Type="http://schemas.microsoft.com/office/2007/relationships/diagramDrawing" Target="../diagrams/drawing26.xml"/><Relationship Id="rId136" Type="http://schemas.microsoft.com/office/2007/relationships/diagramDrawing" Target="../diagrams/drawing27.xml"/><Relationship Id="rId61" Type="http://schemas.openxmlformats.org/officeDocument/2006/relationships/diagramData" Target="../diagrams/data13.xml"/><Relationship Id="rId82" Type="http://schemas.openxmlformats.org/officeDocument/2006/relationships/diagramLayout" Target="../diagrams/layout17.xml"/><Relationship Id="rId152" Type="http://schemas.openxmlformats.org/officeDocument/2006/relationships/image" Target="../media/image2.png"/><Relationship Id="rId19" Type="http://schemas.openxmlformats.org/officeDocument/2006/relationships/diagramColors" Target="../diagrams/colors4.xml"/><Relationship Id="rId14" Type="http://schemas.openxmlformats.org/officeDocument/2006/relationships/diagramColors" Target="../diagrams/colors3.xml"/><Relationship Id="rId30" Type="http://schemas.microsoft.com/office/2007/relationships/diagramDrawing" Target="../diagrams/drawing6.xml"/><Relationship Id="rId35" Type="http://schemas.microsoft.com/office/2007/relationships/diagramDrawing" Target="../diagrams/drawing7.xml"/><Relationship Id="rId56" Type="http://schemas.openxmlformats.org/officeDocument/2006/relationships/diagramData" Target="../diagrams/data12.xml"/><Relationship Id="rId77" Type="http://schemas.openxmlformats.org/officeDocument/2006/relationships/diagramLayout" Target="../diagrams/layout16.xml"/><Relationship Id="rId100" Type="http://schemas.microsoft.com/office/2007/relationships/diagramDrawing" Target="../diagrams/drawing20.xml"/><Relationship Id="rId105" Type="http://schemas.microsoft.com/office/2007/relationships/diagramDrawing" Target="../diagrams/drawing21.xml"/><Relationship Id="rId126" Type="http://schemas.microsoft.com/office/2007/relationships/diagramDrawing" Target="../diagrams/drawing25.xml"/><Relationship Id="rId147" Type="http://schemas.openxmlformats.org/officeDocument/2006/relationships/diagramData" Target="../diagrams/data30.xml"/><Relationship Id="rId8" Type="http://schemas.openxmlformats.org/officeDocument/2006/relationships/diagramQuickStyle" Target="../diagrams/quickStyle2.xml"/><Relationship Id="rId51" Type="http://schemas.openxmlformats.org/officeDocument/2006/relationships/diagramData" Target="../diagrams/data11.xml"/><Relationship Id="rId72" Type="http://schemas.openxmlformats.org/officeDocument/2006/relationships/diagramLayout" Target="../diagrams/layout15.xml"/><Relationship Id="rId93" Type="http://schemas.openxmlformats.org/officeDocument/2006/relationships/diagramQuickStyle" Target="../diagrams/quickStyle19.xml"/><Relationship Id="rId98" Type="http://schemas.openxmlformats.org/officeDocument/2006/relationships/diagramQuickStyle" Target="../diagrams/quickStyle20.xml"/><Relationship Id="rId121" Type="http://schemas.microsoft.com/office/2007/relationships/diagramDrawing" Target="../diagrams/drawing24.xml"/><Relationship Id="rId142" Type="http://schemas.openxmlformats.org/officeDocument/2006/relationships/diagramData" Target="../diagrams/data29.xml"/><Relationship Id="rId3" Type="http://schemas.openxmlformats.org/officeDocument/2006/relationships/diagramQuickStyle" Target="../diagrams/quickStyle1.xml"/><Relationship Id="rId25" Type="http://schemas.microsoft.com/office/2007/relationships/diagramDrawing" Target="../diagrams/drawing5.xml"/><Relationship Id="rId46" Type="http://schemas.openxmlformats.org/officeDocument/2006/relationships/diagramData" Target="../diagrams/data10.xml"/><Relationship Id="rId67" Type="http://schemas.openxmlformats.org/officeDocument/2006/relationships/diagramLayout" Target="../diagrams/layout14.xml"/><Relationship Id="rId116" Type="http://schemas.openxmlformats.org/officeDocument/2006/relationships/image" Target="../media/image6.png"/><Relationship Id="rId137" Type="http://schemas.openxmlformats.org/officeDocument/2006/relationships/diagramData" Target="../diagrams/data28.xml"/><Relationship Id="rId20" Type="http://schemas.microsoft.com/office/2007/relationships/diagramDrawing" Target="../diagrams/drawing4.xml"/><Relationship Id="rId41" Type="http://schemas.openxmlformats.org/officeDocument/2006/relationships/diagramData" Target="../diagrams/data9.xml"/><Relationship Id="rId62" Type="http://schemas.openxmlformats.org/officeDocument/2006/relationships/diagramLayout" Target="../diagrams/layout13.xml"/><Relationship Id="rId83" Type="http://schemas.openxmlformats.org/officeDocument/2006/relationships/diagramQuickStyle" Target="../diagrams/quickStyle17.xml"/><Relationship Id="rId88" Type="http://schemas.openxmlformats.org/officeDocument/2006/relationships/diagramQuickStyle" Target="../diagrams/quickStyle18.xml"/><Relationship Id="rId111" Type="http://schemas.openxmlformats.org/officeDocument/2006/relationships/diagramData" Target="../diagrams/data23.xml"/><Relationship Id="rId132" Type="http://schemas.openxmlformats.org/officeDocument/2006/relationships/diagramData" Target="../diagrams/data27.xml"/><Relationship Id="rId153" Type="http://schemas.openxmlformats.org/officeDocument/2006/relationships/image" Target="../media/image3.svg"/><Relationship Id="rId15" Type="http://schemas.microsoft.com/office/2007/relationships/diagramDrawing" Target="../diagrams/drawing3.xml"/><Relationship Id="rId36" Type="http://schemas.openxmlformats.org/officeDocument/2006/relationships/diagramData" Target="../diagrams/data8.xml"/><Relationship Id="rId57" Type="http://schemas.openxmlformats.org/officeDocument/2006/relationships/diagramLayout" Target="../diagrams/layout12.xml"/><Relationship Id="rId106" Type="http://schemas.openxmlformats.org/officeDocument/2006/relationships/diagramData" Target="../diagrams/data22.xml"/><Relationship Id="rId127" Type="http://schemas.openxmlformats.org/officeDocument/2006/relationships/diagramData" Target="../diagrams/data26.xml"/><Relationship Id="rId10" Type="http://schemas.microsoft.com/office/2007/relationships/diagramDrawing" Target="../diagrams/drawing2.xml"/><Relationship Id="rId31" Type="http://schemas.openxmlformats.org/officeDocument/2006/relationships/diagramData" Target="../diagrams/data7.xml"/><Relationship Id="rId52" Type="http://schemas.openxmlformats.org/officeDocument/2006/relationships/diagramLayout" Target="../diagrams/layout11.xml"/><Relationship Id="rId73" Type="http://schemas.openxmlformats.org/officeDocument/2006/relationships/diagramQuickStyle" Target="../diagrams/quickStyle15.xml"/><Relationship Id="rId78" Type="http://schemas.openxmlformats.org/officeDocument/2006/relationships/diagramQuickStyle" Target="../diagrams/quickStyle16.xml"/><Relationship Id="rId94" Type="http://schemas.openxmlformats.org/officeDocument/2006/relationships/diagramColors" Target="../diagrams/colors19.xml"/><Relationship Id="rId99" Type="http://schemas.openxmlformats.org/officeDocument/2006/relationships/diagramColors" Target="../diagrams/colors20.xml"/><Relationship Id="rId101" Type="http://schemas.openxmlformats.org/officeDocument/2006/relationships/diagramData" Target="../diagrams/data21.xml"/><Relationship Id="rId122" Type="http://schemas.openxmlformats.org/officeDocument/2006/relationships/diagramData" Target="../diagrams/data25.xml"/><Relationship Id="rId143" Type="http://schemas.openxmlformats.org/officeDocument/2006/relationships/diagramLayout" Target="../diagrams/layout29.xml"/><Relationship Id="rId148" Type="http://schemas.openxmlformats.org/officeDocument/2006/relationships/diagramLayout" Target="../diagrams/layout30.xml"/><Relationship Id="rId4" Type="http://schemas.openxmlformats.org/officeDocument/2006/relationships/diagramColors" Target="../diagrams/colors1.xml"/><Relationship Id="rId9" Type="http://schemas.openxmlformats.org/officeDocument/2006/relationships/diagramColors" Target="../diagrams/colors2.xml"/><Relationship Id="rId26" Type="http://schemas.openxmlformats.org/officeDocument/2006/relationships/diagramData" Target="../diagrams/data6.xml"/><Relationship Id="rId47" Type="http://schemas.openxmlformats.org/officeDocument/2006/relationships/diagramLayout" Target="../diagrams/layout10.xml"/><Relationship Id="rId68" Type="http://schemas.openxmlformats.org/officeDocument/2006/relationships/diagramQuickStyle" Target="../diagrams/quickStyle14.xml"/><Relationship Id="rId89" Type="http://schemas.openxmlformats.org/officeDocument/2006/relationships/diagramColors" Target="../diagrams/colors18.xml"/><Relationship Id="rId112" Type="http://schemas.openxmlformats.org/officeDocument/2006/relationships/diagramLayout" Target="../diagrams/layout23.xml"/><Relationship Id="rId133" Type="http://schemas.openxmlformats.org/officeDocument/2006/relationships/diagramLayout" Target="../diagrams/layout27.xml"/><Relationship Id="rId16" Type="http://schemas.openxmlformats.org/officeDocument/2006/relationships/diagramData" Target="../diagrams/data4.xml"/><Relationship Id="rId37" Type="http://schemas.openxmlformats.org/officeDocument/2006/relationships/diagramLayout" Target="../diagrams/layout8.xml"/><Relationship Id="rId58" Type="http://schemas.openxmlformats.org/officeDocument/2006/relationships/diagramQuickStyle" Target="../diagrams/quickStyle12.xml"/><Relationship Id="rId79" Type="http://schemas.openxmlformats.org/officeDocument/2006/relationships/diagramColors" Target="../diagrams/colors16.xml"/><Relationship Id="rId102" Type="http://schemas.openxmlformats.org/officeDocument/2006/relationships/diagramLayout" Target="../diagrams/layout21.xml"/><Relationship Id="rId123" Type="http://schemas.openxmlformats.org/officeDocument/2006/relationships/diagramLayout" Target="../diagrams/layout25.xml"/><Relationship Id="rId144" Type="http://schemas.openxmlformats.org/officeDocument/2006/relationships/diagramQuickStyle" Target="../diagrams/quickStyle29.xml"/><Relationship Id="rId90" Type="http://schemas.microsoft.com/office/2007/relationships/diagramDrawing" Target="../diagrams/drawing18.xml"/></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image" Target="../media/image6.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332756</xdr:colOff>
      <xdr:row>49</xdr:row>
      <xdr:rowOff>174071</xdr:rowOff>
    </xdr:to>
    <xdr:pic>
      <xdr:nvPicPr>
        <xdr:cNvPr id="3" name="Bild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72143" y="181429"/>
          <a:ext cx="6047756" cy="888264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349102</xdr:colOff>
      <xdr:row>14</xdr:row>
      <xdr:rowOff>7384</xdr:rowOff>
    </xdr:from>
    <xdr:to>
      <xdr:col>3</xdr:col>
      <xdr:colOff>2421565</xdr:colOff>
      <xdr:row>15</xdr:row>
      <xdr:rowOff>20085</xdr:rowOff>
    </xdr:to>
    <xdr:pic>
      <xdr:nvPicPr>
        <xdr:cNvPr id="67" name="Grafikk 66">
          <a:extLst>
            <a:ext uri="{FF2B5EF4-FFF2-40B4-BE49-F238E27FC236}">
              <a16:creationId xmlns:a16="http://schemas.microsoft.com/office/drawing/2014/main" id="{00000000-0008-0000-0A00-00004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515730" y="6032500"/>
          <a:ext cx="2515486" cy="396654"/>
        </a:xfrm>
        <a:prstGeom prst="rect">
          <a:avLst/>
        </a:prstGeom>
      </xdr:spPr>
    </xdr:pic>
    <xdr:clientData/>
  </xdr:twoCellAnchor>
  <xdr:twoCellAnchor editAs="oneCell">
    <xdr:from>
      <xdr:col>0</xdr:col>
      <xdr:colOff>32564</xdr:colOff>
      <xdr:row>4</xdr:row>
      <xdr:rowOff>0</xdr:rowOff>
    </xdr:from>
    <xdr:to>
      <xdr:col>1</xdr:col>
      <xdr:colOff>65</xdr:colOff>
      <xdr:row>4</xdr:row>
      <xdr:rowOff>708944</xdr:rowOff>
    </xdr:to>
    <xdr:grpSp>
      <xdr:nvGrpSpPr>
        <xdr:cNvPr id="48" name="Gruppe 47">
          <a:extLst>
            <a:ext uri="{FF2B5EF4-FFF2-40B4-BE49-F238E27FC236}">
              <a16:creationId xmlns:a16="http://schemas.microsoft.com/office/drawing/2014/main" id="{00000000-0008-0000-0A00-000030000000}"/>
            </a:ext>
          </a:extLst>
        </xdr:cNvPr>
        <xdr:cNvGrpSpPr>
          <a:grpSpLocks noChangeAspect="1"/>
        </xdr:cNvGrpSpPr>
      </xdr:nvGrpSpPr>
      <xdr:grpSpPr>
        <a:xfrm>
          <a:off x="32564" y="1395523"/>
          <a:ext cx="189013" cy="708944"/>
          <a:chOff x="20151687" y="3503976"/>
          <a:chExt cx="872169" cy="3335663"/>
        </a:xfrm>
      </xdr:grpSpPr>
      <xdr:sp macro="" textlink="">
        <xdr:nvSpPr>
          <xdr:cNvPr id="68" name="Rektangel 67">
            <a:extLst>
              <a:ext uri="{FF2B5EF4-FFF2-40B4-BE49-F238E27FC236}">
                <a16:creationId xmlns:a16="http://schemas.microsoft.com/office/drawing/2014/main" id="{00000000-0008-0000-0A00-000044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9" name="Rektangel 68">
            <a:extLst>
              <a:ext uri="{FF2B5EF4-FFF2-40B4-BE49-F238E27FC236}">
                <a16:creationId xmlns:a16="http://schemas.microsoft.com/office/drawing/2014/main" id="{00000000-0008-0000-0A00-000045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0" name="Rektangel 69">
            <a:extLst>
              <a:ext uri="{FF2B5EF4-FFF2-40B4-BE49-F238E27FC236}">
                <a16:creationId xmlns:a16="http://schemas.microsoft.com/office/drawing/2014/main" id="{00000000-0008-0000-0A00-000046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1" name="Rektangel 70">
            <a:extLst>
              <a:ext uri="{FF2B5EF4-FFF2-40B4-BE49-F238E27FC236}">
                <a16:creationId xmlns:a16="http://schemas.microsoft.com/office/drawing/2014/main" id="{00000000-0008-0000-0A00-000047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72" name="Grafikk 7">
            <a:extLst>
              <a:ext uri="{FF2B5EF4-FFF2-40B4-BE49-F238E27FC236}">
                <a16:creationId xmlns:a16="http://schemas.microsoft.com/office/drawing/2014/main" id="{00000000-0008-0000-0A00-00004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73" name="Grafikk 8">
            <a:extLst>
              <a:ext uri="{FF2B5EF4-FFF2-40B4-BE49-F238E27FC236}">
                <a16:creationId xmlns:a16="http://schemas.microsoft.com/office/drawing/2014/main" id="{00000000-0008-0000-0A00-00004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74" name="Grafikk 9">
            <a:extLst>
              <a:ext uri="{FF2B5EF4-FFF2-40B4-BE49-F238E27FC236}">
                <a16:creationId xmlns:a16="http://schemas.microsoft.com/office/drawing/2014/main" id="{00000000-0008-0000-0A00-00004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75" name="Grafikk 10">
            <a:extLst>
              <a:ext uri="{FF2B5EF4-FFF2-40B4-BE49-F238E27FC236}">
                <a16:creationId xmlns:a16="http://schemas.microsoft.com/office/drawing/2014/main" id="{00000000-0008-0000-0A00-00004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37991</xdr:colOff>
      <xdr:row>6</xdr:row>
      <xdr:rowOff>0</xdr:rowOff>
    </xdr:from>
    <xdr:to>
      <xdr:col>1</xdr:col>
      <xdr:colOff>2526</xdr:colOff>
      <xdr:row>7</xdr:row>
      <xdr:rowOff>101081</xdr:rowOff>
    </xdr:to>
    <xdr:grpSp>
      <xdr:nvGrpSpPr>
        <xdr:cNvPr id="76" name="Gruppe 75">
          <a:extLst>
            <a:ext uri="{FF2B5EF4-FFF2-40B4-BE49-F238E27FC236}">
              <a16:creationId xmlns:a16="http://schemas.microsoft.com/office/drawing/2014/main" id="{00000000-0008-0000-0A00-00004C000000}"/>
            </a:ext>
          </a:extLst>
        </xdr:cNvPr>
        <xdr:cNvGrpSpPr>
          <a:grpSpLocks noChangeAspect="1"/>
        </xdr:cNvGrpSpPr>
      </xdr:nvGrpSpPr>
      <xdr:grpSpPr>
        <a:xfrm>
          <a:off x="37991" y="2469855"/>
          <a:ext cx="186047" cy="710238"/>
          <a:chOff x="20151687" y="3503976"/>
          <a:chExt cx="872169" cy="3335663"/>
        </a:xfrm>
      </xdr:grpSpPr>
      <xdr:sp macro="" textlink="">
        <xdr:nvSpPr>
          <xdr:cNvPr id="77" name="Rektangel 76">
            <a:extLst>
              <a:ext uri="{FF2B5EF4-FFF2-40B4-BE49-F238E27FC236}">
                <a16:creationId xmlns:a16="http://schemas.microsoft.com/office/drawing/2014/main" id="{00000000-0008-0000-0A00-00004D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8" name="Rektangel 77">
            <a:extLst>
              <a:ext uri="{FF2B5EF4-FFF2-40B4-BE49-F238E27FC236}">
                <a16:creationId xmlns:a16="http://schemas.microsoft.com/office/drawing/2014/main" id="{00000000-0008-0000-0A00-00004E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9" name="Rektangel 78">
            <a:extLst>
              <a:ext uri="{FF2B5EF4-FFF2-40B4-BE49-F238E27FC236}">
                <a16:creationId xmlns:a16="http://schemas.microsoft.com/office/drawing/2014/main" id="{00000000-0008-0000-0A00-00004F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0" name="Rektangel 79">
            <a:extLst>
              <a:ext uri="{FF2B5EF4-FFF2-40B4-BE49-F238E27FC236}">
                <a16:creationId xmlns:a16="http://schemas.microsoft.com/office/drawing/2014/main" id="{00000000-0008-0000-0A00-000050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81" name="Grafikk 7">
            <a:extLst>
              <a:ext uri="{FF2B5EF4-FFF2-40B4-BE49-F238E27FC236}">
                <a16:creationId xmlns:a16="http://schemas.microsoft.com/office/drawing/2014/main" id="{00000000-0008-0000-0A00-00005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82" name="Grafikk 8">
            <a:extLst>
              <a:ext uri="{FF2B5EF4-FFF2-40B4-BE49-F238E27FC236}">
                <a16:creationId xmlns:a16="http://schemas.microsoft.com/office/drawing/2014/main" id="{00000000-0008-0000-0A00-00005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83" name="Grafikk 9">
            <a:extLst>
              <a:ext uri="{FF2B5EF4-FFF2-40B4-BE49-F238E27FC236}">
                <a16:creationId xmlns:a16="http://schemas.microsoft.com/office/drawing/2014/main" id="{00000000-0008-0000-0A00-00005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84" name="Grafikk 10">
            <a:extLst>
              <a:ext uri="{FF2B5EF4-FFF2-40B4-BE49-F238E27FC236}">
                <a16:creationId xmlns:a16="http://schemas.microsoft.com/office/drawing/2014/main" id="{00000000-0008-0000-0A00-00005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32564</xdr:colOff>
      <xdr:row>9</xdr:row>
      <xdr:rowOff>0</xdr:rowOff>
    </xdr:from>
    <xdr:to>
      <xdr:col>1</xdr:col>
      <xdr:colOff>65</xdr:colOff>
      <xdr:row>10</xdr:row>
      <xdr:rowOff>253045</xdr:rowOff>
    </xdr:to>
    <xdr:grpSp>
      <xdr:nvGrpSpPr>
        <xdr:cNvPr id="85" name="Gruppe 84">
          <a:extLst>
            <a:ext uri="{FF2B5EF4-FFF2-40B4-BE49-F238E27FC236}">
              <a16:creationId xmlns:a16="http://schemas.microsoft.com/office/drawing/2014/main" id="{00000000-0008-0000-0A00-000055000000}"/>
            </a:ext>
          </a:extLst>
        </xdr:cNvPr>
        <xdr:cNvGrpSpPr>
          <a:grpSpLocks noChangeAspect="1"/>
        </xdr:cNvGrpSpPr>
      </xdr:nvGrpSpPr>
      <xdr:grpSpPr>
        <a:xfrm>
          <a:off x="32564" y="3920756"/>
          <a:ext cx="189013" cy="707144"/>
          <a:chOff x="20151687" y="3503976"/>
          <a:chExt cx="872169" cy="3335663"/>
        </a:xfrm>
      </xdr:grpSpPr>
      <xdr:sp macro="" textlink="">
        <xdr:nvSpPr>
          <xdr:cNvPr id="86" name="Rektangel 85">
            <a:extLst>
              <a:ext uri="{FF2B5EF4-FFF2-40B4-BE49-F238E27FC236}">
                <a16:creationId xmlns:a16="http://schemas.microsoft.com/office/drawing/2014/main" id="{00000000-0008-0000-0A00-000056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7" name="Rektangel 86">
            <a:extLst>
              <a:ext uri="{FF2B5EF4-FFF2-40B4-BE49-F238E27FC236}">
                <a16:creationId xmlns:a16="http://schemas.microsoft.com/office/drawing/2014/main" id="{00000000-0008-0000-0A00-000057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8" name="Rektangel 87">
            <a:extLst>
              <a:ext uri="{FF2B5EF4-FFF2-40B4-BE49-F238E27FC236}">
                <a16:creationId xmlns:a16="http://schemas.microsoft.com/office/drawing/2014/main" id="{00000000-0008-0000-0A00-000058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9" name="Rektangel 88">
            <a:extLst>
              <a:ext uri="{FF2B5EF4-FFF2-40B4-BE49-F238E27FC236}">
                <a16:creationId xmlns:a16="http://schemas.microsoft.com/office/drawing/2014/main" id="{00000000-0008-0000-0A00-000059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90" name="Grafikk 7">
            <a:extLst>
              <a:ext uri="{FF2B5EF4-FFF2-40B4-BE49-F238E27FC236}">
                <a16:creationId xmlns:a16="http://schemas.microsoft.com/office/drawing/2014/main" id="{00000000-0008-0000-0A00-00005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91" name="Grafikk 8">
            <a:extLst>
              <a:ext uri="{FF2B5EF4-FFF2-40B4-BE49-F238E27FC236}">
                <a16:creationId xmlns:a16="http://schemas.microsoft.com/office/drawing/2014/main" id="{00000000-0008-0000-0A00-00005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92" name="Grafikk 9">
            <a:extLst>
              <a:ext uri="{FF2B5EF4-FFF2-40B4-BE49-F238E27FC236}">
                <a16:creationId xmlns:a16="http://schemas.microsoft.com/office/drawing/2014/main" id="{00000000-0008-0000-0A00-00005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93" name="Grafikk 10">
            <a:extLst>
              <a:ext uri="{FF2B5EF4-FFF2-40B4-BE49-F238E27FC236}">
                <a16:creationId xmlns:a16="http://schemas.microsoft.com/office/drawing/2014/main" id="{00000000-0008-0000-0A00-00005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32564</xdr:colOff>
      <xdr:row>12</xdr:row>
      <xdr:rowOff>0</xdr:rowOff>
    </xdr:from>
    <xdr:to>
      <xdr:col>1</xdr:col>
      <xdr:colOff>65</xdr:colOff>
      <xdr:row>13</xdr:row>
      <xdr:rowOff>329031</xdr:rowOff>
    </xdr:to>
    <xdr:grpSp>
      <xdr:nvGrpSpPr>
        <xdr:cNvPr id="94" name="Gruppe 93">
          <a:extLst>
            <a:ext uri="{FF2B5EF4-FFF2-40B4-BE49-F238E27FC236}">
              <a16:creationId xmlns:a16="http://schemas.microsoft.com/office/drawing/2014/main" id="{00000000-0008-0000-0A00-00005E000000}"/>
            </a:ext>
          </a:extLst>
        </xdr:cNvPr>
        <xdr:cNvGrpSpPr>
          <a:grpSpLocks noChangeAspect="1"/>
        </xdr:cNvGrpSpPr>
      </xdr:nvGrpSpPr>
      <xdr:grpSpPr>
        <a:xfrm>
          <a:off x="32564" y="5017238"/>
          <a:ext cx="189013" cy="705601"/>
          <a:chOff x="20151687" y="3503976"/>
          <a:chExt cx="872169" cy="3335663"/>
        </a:xfrm>
      </xdr:grpSpPr>
      <xdr:sp macro="" textlink="">
        <xdr:nvSpPr>
          <xdr:cNvPr id="95" name="Rektangel 94">
            <a:extLst>
              <a:ext uri="{FF2B5EF4-FFF2-40B4-BE49-F238E27FC236}">
                <a16:creationId xmlns:a16="http://schemas.microsoft.com/office/drawing/2014/main" id="{00000000-0008-0000-0A00-00005F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96" name="Rektangel 95">
            <a:extLst>
              <a:ext uri="{FF2B5EF4-FFF2-40B4-BE49-F238E27FC236}">
                <a16:creationId xmlns:a16="http://schemas.microsoft.com/office/drawing/2014/main" id="{00000000-0008-0000-0A00-000060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97" name="Rektangel 96">
            <a:extLst>
              <a:ext uri="{FF2B5EF4-FFF2-40B4-BE49-F238E27FC236}">
                <a16:creationId xmlns:a16="http://schemas.microsoft.com/office/drawing/2014/main" id="{00000000-0008-0000-0A00-000061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98" name="Rektangel 97">
            <a:extLst>
              <a:ext uri="{FF2B5EF4-FFF2-40B4-BE49-F238E27FC236}">
                <a16:creationId xmlns:a16="http://schemas.microsoft.com/office/drawing/2014/main" id="{00000000-0008-0000-0A00-000062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99" name="Grafikk 7">
            <a:extLst>
              <a:ext uri="{FF2B5EF4-FFF2-40B4-BE49-F238E27FC236}">
                <a16:creationId xmlns:a16="http://schemas.microsoft.com/office/drawing/2014/main" id="{00000000-0008-0000-0A00-00006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00" name="Grafikk 8">
            <a:extLst>
              <a:ext uri="{FF2B5EF4-FFF2-40B4-BE49-F238E27FC236}">
                <a16:creationId xmlns:a16="http://schemas.microsoft.com/office/drawing/2014/main" id="{00000000-0008-0000-0A00-00006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01" name="Grafikk 9">
            <a:extLst>
              <a:ext uri="{FF2B5EF4-FFF2-40B4-BE49-F238E27FC236}">
                <a16:creationId xmlns:a16="http://schemas.microsoft.com/office/drawing/2014/main" id="{00000000-0008-0000-0A00-00006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02" name="Grafikk 10">
            <a:extLst>
              <a:ext uri="{FF2B5EF4-FFF2-40B4-BE49-F238E27FC236}">
                <a16:creationId xmlns:a16="http://schemas.microsoft.com/office/drawing/2014/main" id="{00000000-0008-0000-0A00-00006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32565</xdr:colOff>
      <xdr:row>15</xdr:row>
      <xdr:rowOff>0</xdr:rowOff>
    </xdr:from>
    <xdr:to>
      <xdr:col>1</xdr:col>
      <xdr:colOff>66</xdr:colOff>
      <xdr:row>16</xdr:row>
      <xdr:rowOff>106</xdr:rowOff>
    </xdr:to>
    <xdr:grpSp>
      <xdr:nvGrpSpPr>
        <xdr:cNvPr id="112" name="Gruppe 111">
          <a:extLst>
            <a:ext uri="{FF2B5EF4-FFF2-40B4-BE49-F238E27FC236}">
              <a16:creationId xmlns:a16="http://schemas.microsoft.com/office/drawing/2014/main" id="{00000000-0008-0000-0A00-000070000000}"/>
            </a:ext>
          </a:extLst>
        </xdr:cNvPr>
        <xdr:cNvGrpSpPr>
          <a:grpSpLocks noChangeAspect="1"/>
        </xdr:cNvGrpSpPr>
      </xdr:nvGrpSpPr>
      <xdr:grpSpPr>
        <a:xfrm>
          <a:off x="32565" y="6434913"/>
          <a:ext cx="189013" cy="708943"/>
          <a:chOff x="20151687" y="3503976"/>
          <a:chExt cx="872169" cy="3335663"/>
        </a:xfrm>
      </xdr:grpSpPr>
      <xdr:sp macro="" textlink="">
        <xdr:nvSpPr>
          <xdr:cNvPr id="113" name="Rektangel 112">
            <a:extLst>
              <a:ext uri="{FF2B5EF4-FFF2-40B4-BE49-F238E27FC236}">
                <a16:creationId xmlns:a16="http://schemas.microsoft.com/office/drawing/2014/main" id="{00000000-0008-0000-0A00-000071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4" name="Rektangel 113">
            <a:extLst>
              <a:ext uri="{FF2B5EF4-FFF2-40B4-BE49-F238E27FC236}">
                <a16:creationId xmlns:a16="http://schemas.microsoft.com/office/drawing/2014/main" id="{00000000-0008-0000-0A00-000072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5" name="Rektangel 114">
            <a:extLst>
              <a:ext uri="{FF2B5EF4-FFF2-40B4-BE49-F238E27FC236}">
                <a16:creationId xmlns:a16="http://schemas.microsoft.com/office/drawing/2014/main" id="{00000000-0008-0000-0A00-000073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6" name="Rektangel 115">
            <a:extLst>
              <a:ext uri="{FF2B5EF4-FFF2-40B4-BE49-F238E27FC236}">
                <a16:creationId xmlns:a16="http://schemas.microsoft.com/office/drawing/2014/main" id="{00000000-0008-0000-0A00-000074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17" name="Grafikk 7">
            <a:extLst>
              <a:ext uri="{FF2B5EF4-FFF2-40B4-BE49-F238E27FC236}">
                <a16:creationId xmlns:a16="http://schemas.microsoft.com/office/drawing/2014/main" id="{00000000-0008-0000-0A00-00007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18" name="Grafikk 8">
            <a:extLst>
              <a:ext uri="{FF2B5EF4-FFF2-40B4-BE49-F238E27FC236}">
                <a16:creationId xmlns:a16="http://schemas.microsoft.com/office/drawing/2014/main" id="{00000000-0008-0000-0A00-00007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19" name="Grafikk 9">
            <a:extLst>
              <a:ext uri="{FF2B5EF4-FFF2-40B4-BE49-F238E27FC236}">
                <a16:creationId xmlns:a16="http://schemas.microsoft.com/office/drawing/2014/main" id="{00000000-0008-0000-0A00-00007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20" name="Grafikk 10">
            <a:extLst>
              <a:ext uri="{FF2B5EF4-FFF2-40B4-BE49-F238E27FC236}">
                <a16:creationId xmlns:a16="http://schemas.microsoft.com/office/drawing/2014/main" id="{00000000-0008-0000-0A00-00007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6</xdr:col>
      <xdr:colOff>437706</xdr:colOff>
      <xdr:row>14</xdr:row>
      <xdr:rowOff>14767</xdr:rowOff>
    </xdr:from>
    <xdr:to>
      <xdr:col>7</xdr:col>
      <xdr:colOff>49091</xdr:colOff>
      <xdr:row>15</xdr:row>
      <xdr:rowOff>94963</xdr:rowOff>
    </xdr:to>
    <xdr:pic>
      <xdr:nvPicPr>
        <xdr:cNvPr id="49" name="Picture 7">
          <a:extLst>
            <a:ext uri="{FF2B5EF4-FFF2-40B4-BE49-F238E27FC236}">
              <a16:creationId xmlns:a16="http://schemas.microsoft.com/office/drawing/2014/main" id="{00000000-0008-0000-0A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648404" y="6039883"/>
          <a:ext cx="1272722" cy="4641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338666</xdr:colOff>
      <xdr:row>18</xdr:row>
      <xdr:rowOff>13513</xdr:rowOff>
    </xdr:from>
    <xdr:to>
      <xdr:col>3</xdr:col>
      <xdr:colOff>2382346</xdr:colOff>
      <xdr:row>19</xdr:row>
      <xdr:rowOff>1894</xdr:rowOff>
    </xdr:to>
    <xdr:pic>
      <xdr:nvPicPr>
        <xdr:cNvPr id="67" name="Grafikk 66">
          <a:extLst>
            <a:ext uri="{FF2B5EF4-FFF2-40B4-BE49-F238E27FC236}">
              <a16:creationId xmlns:a16="http://schemas.microsoft.com/office/drawing/2014/main" id="{00000000-0008-0000-0B00-00004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93826" y="7944258"/>
          <a:ext cx="2516552" cy="393700"/>
        </a:xfrm>
        <a:prstGeom prst="rect">
          <a:avLst/>
        </a:prstGeom>
      </xdr:spPr>
    </xdr:pic>
    <xdr:clientData/>
  </xdr:twoCellAnchor>
  <xdr:twoCellAnchor editAs="oneCell">
    <xdr:from>
      <xdr:col>0</xdr:col>
      <xdr:colOff>29933</xdr:colOff>
      <xdr:row>3</xdr:row>
      <xdr:rowOff>205252</xdr:rowOff>
    </xdr:from>
    <xdr:to>
      <xdr:col>0</xdr:col>
      <xdr:colOff>211562</xdr:colOff>
      <xdr:row>5</xdr:row>
      <xdr:rowOff>148775</xdr:rowOff>
    </xdr:to>
    <xdr:grpSp>
      <xdr:nvGrpSpPr>
        <xdr:cNvPr id="58" name="Gruppe 57">
          <a:extLst>
            <a:ext uri="{FF2B5EF4-FFF2-40B4-BE49-F238E27FC236}">
              <a16:creationId xmlns:a16="http://schemas.microsoft.com/office/drawing/2014/main" id="{00000000-0008-0000-0B00-00003A000000}"/>
            </a:ext>
          </a:extLst>
        </xdr:cNvPr>
        <xdr:cNvGrpSpPr>
          <a:grpSpLocks noChangeAspect="1"/>
        </xdr:cNvGrpSpPr>
      </xdr:nvGrpSpPr>
      <xdr:grpSpPr>
        <a:xfrm>
          <a:off x="29933" y="1469294"/>
          <a:ext cx="181629" cy="723610"/>
          <a:chOff x="20151687" y="3503976"/>
          <a:chExt cx="872169" cy="3335663"/>
        </a:xfrm>
      </xdr:grpSpPr>
      <xdr:sp macro="" textlink="">
        <xdr:nvSpPr>
          <xdr:cNvPr id="68" name="Rektangel 67">
            <a:extLst>
              <a:ext uri="{FF2B5EF4-FFF2-40B4-BE49-F238E27FC236}">
                <a16:creationId xmlns:a16="http://schemas.microsoft.com/office/drawing/2014/main" id="{00000000-0008-0000-0B00-000044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9" name="Rektangel 68">
            <a:extLst>
              <a:ext uri="{FF2B5EF4-FFF2-40B4-BE49-F238E27FC236}">
                <a16:creationId xmlns:a16="http://schemas.microsoft.com/office/drawing/2014/main" id="{00000000-0008-0000-0B00-000045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0" name="Rektangel 69">
            <a:extLst>
              <a:ext uri="{FF2B5EF4-FFF2-40B4-BE49-F238E27FC236}">
                <a16:creationId xmlns:a16="http://schemas.microsoft.com/office/drawing/2014/main" id="{00000000-0008-0000-0B00-000046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1" name="Rektangel 70">
            <a:extLst>
              <a:ext uri="{FF2B5EF4-FFF2-40B4-BE49-F238E27FC236}">
                <a16:creationId xmlns:a16="http://schemas.microsoft.com/office/drawing/2014/main" id="{00000000-0008-0000-0B00-000047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72" name="Grafikk 7">
            <a:extLst>
              <a:ext uri="{FF2B5EF4-FFF2-40B4-BE49-F238E27FC236}">
                <a16:creationId xmlns:a16="http://schemas.microsoft.com/office/drawing/2014/main" id="{00000000-0008-0000-0B00-00004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73" name="Grafikk 8">
            <a:extLst>
              <a:ext uri="{FF2B5EF4-FFF2-40B4-BE49-F238E27FC236}">
                <a16:creationId xmlns:a16="http://schemas.microsoft.com/office/drawing/2014/main" id="{00000000-0008-0000-0B00-00004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74" name="Grafikk 9">
            <a:extLst>
              <a:ext uri="{FF2B5EF4-FFF2-40B4-BE49-F238E27FC236}">
                <a16:creationId xmlns:a16="http://schemas.microsoft.com/office/drawing/2014/main" id="{00000000-0008-0000-0B00-00004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75" name="Grafikk 10">
            <a:extLst>
              <a:ext uri="{FF2B5EF4-FFF2-40B4-BE49-F238E27FC236}">
                <a16:creationId xmlns:a16="http://schemas.microsoft.com/office/drawing/2014/main" id="{00000000-0008-0000-0B00-00004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34209</xdr:colOff>
      <xdr:row>7</xdr:row>
      <xdr:rowOff>0</xdr:rowOff>
    </xdr:from>
    <xdr:to>
      <xdr:col>1</xdr:col>
      <xdr:colOff>2033</xdr:colOff>
      <xdr:row>8</xdr:row>
      <xdr:rowOff>200089</xdr:rowOff>
    </xdr:to>
    <xdr:grpSp>
      <xdr:nvGrpSpPr>
        <xdr:cNvPr id="76" name="Gruppe 75">
          <a:extLst>
            <a:ext uri="{FF2B5EF4-FFF2-40B4-BE49-F238E27FC236}">
              <a16:creationId xmlns:a16="http://schemas.microsoft.com/office/drawing/2014/main" id="{00000000-0008-0000-0B00-00004C000000}"/>
            </a:ext>
          </a:extLst>
        </xdr:cNvPr>
        <xdr:cNvGrpSpPr>
          <a:grpSpLocks noChangeAspect="1"/>
        </xdr:cNvGrpSpPr>
      </xdr:nvGrpSpPr>
      <xdr:grpSpPr>
        <a:xfrm>
          <a:off x="34209" y="2696966"/>
          <a:ext cx="181869" cy="713797"/>
          <a:chOff x="20151687" y="3503976"/>
          <a:chExt cx="872169" cy="3335663"/>
        </a:xfrm>
      </xdr:grpSpPr>
      <xdr:sp macro="" textlink="">
        <xdr:nvSpPr>
          <xdr:cNvPr id="77" name="Rektangel 76">
            <a:extLst>
              <a:ext uri="{FF2B5EF4-FFF2-40B4-BE49-F238E27FC236}">
                <a16:creationId xmlns:a16="http://schemas.microsoft.com/office/drawing/2014/main" id="{00000000-0008-0000-0B00-00004D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8" name="Rektangel 77">
            <a:extLst>
              <a:ext uri="{FF2B5EF4-FFF2-40B4-BE49-F238E27FC236}">
                <a16:creationId xmlns:a16="http://schemas.microsoft.com/office/drawing/2014/main" id="{00000000-0008-0000-0B00-00004E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9" name="Rektangel 78">
            <a:extLst>
              <a:ext uri="{FF2B5EF4-FFF2-40B4-BE49-F238E27FC236}">
                <a16:creationId xmlns:a16="http://schemas.microsoft.com/office/drawing/2014/main" id="{00000000-0008-0000-0B00-00004F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0" name="Rektangel 79">
            <a:extLst>
              <a:ext uri="{FF2B5EF4-FFF2-40B4-BE49-F238E27FC236}">
                <a16:creationId xmlns:a16="http://schemas.microsoft.com/office/drawing/2014/main" id="{00000000-0008-0000-0B00-000050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81" name="Grafikk 7">
            <a:extLst>
              <a:ext uri="{FF2B5EF4-FFF2-40B4-BE49-F238E27FC236}">
                <a16:creationId xmlns:a16="http://schemas.microsoft.com/office/drawing/2014/main" id="{00000000-0008-0000-0B00-00005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82" name="Grafikk 8">
            <a:extLst>
              <a:ext uri="{FF2B5EF4-FFF2-40B4-BE49-F238E27FC236}">
                <a16:creationId xmlns:a16="http://schemas.microsoft.com/office/drawing/2014/main" id="{00000000-0008-0000-0B00-00005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83" name="Grafikk 9">
            <a:extLst>
              <a:ext uri="{FF2B5EF4-FFF2-40B4-BE49-F238E27FC236}">
                <a16:creationId xmlns:a16="http://schemas.microsoft.com/office/drawing/2014/main" id="{00000000-0008-0000-0B00-00005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84" name="Grafikk 10">
            <a:extLst>
              <a:ext uri="{FF2B5EF4-FFF2-40B4-BE49-F238E27FC236}">
                <a16:creationId xmlns:a16="http://schemas.microsoft.com/office/drawing/2014/main" id="{00000000-0008-0000-0B00-00005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29933</xdr:colOff>
      <xdr:row>10</xdr:row>
      <xdr:rowOff>179596</xdr:rowOff>
    </xdr:from>
    <xdr:to>
      <xdr:col>0</xdr:col>
      <xdr:colOff>211562</xdr:colOff>
      <xdr:row>12</xdr:row>
      <xdr:rowOff>148776</xdr:rowOff>
    </xdr:to>
    <xdr:grpSp>
      <xdr:nvGrpSpPr>
        <xdr:cNvPr id="85" name="Gruppe 84">
          <a:extLst>
            <a:ext uri="{FF2B5EF4-FFF2-40B4-BE49-F238E27FC236}">
              <a16:creationId xmlns:a16="http://schemas.microsoft.com/office/drawing/2014/main" id="{00000000-0008-0000-0B00-000055000000}"/>
            </a:ext>
          </a:extLst>
        </xdr:cNvPr>
        <xdr:cNvGrpSpPr>
          <a:grpSpLocks noChangeAspect="1"/>
        </xdr:cNvGrpSpPr>
      </xdr:nvGrpSpPr>
      <xdr:grpSpPr>
        <a:xfrm>
          <a:off x="29933" y="4267854"/>
          <a:ext cx="181629" cy="718338"/>
          <a:chOff x="20151687" y="3503976"/>
          <a:chExt cx="872169" cy="3335663"/>
        </a:xfrm>
      </xdr:grpSpPr>
      <xdr:sp macro="" textlink="">
        <xdr:nvSpPr>
          <xdr:cNvPr id="86" name="Rektangel 85">
            <a:extLst>
              <a:ext uri="{FF2B5EF4-FFF2-40B4-BE49-F238E27FC236}">
                <a16:creationId xmlns:a16="http://schemas.microsoft.com/office/drawing/2014/main" id="{00000000-0008-0000-0B00-000056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7" name="Rektangel 86">
            <a:extLst>
              <a:ext uri="{FF2B5EF4-FFF2-40B4-BE49-F238E27FC236}">
                <a16:creationId xmlns:a16="http://schemas.microsoft.com/office/drawing/2014/main" id="{00000000-0008-0000-0B00-000057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8" name="Rektangel 87">
            <a:extLst>
              <a:ext uri="{FF2B5EF4-FFF2-40B4-BE49-F238E27FC236}">
                <a16:creationId xmlns:a16="http://schemas.microsoft.com/office/drawing/2014/main" id="{00000000-0008-0000-0B00-000058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9" name="Rektangel 88">
            <a:extLst>
              <a:ext uri="{FF2B5EF4-FFF2-40B4-BE49-F238E27FC236}">
                <a16:creationId xmlns:a16="http://schemas.microsoft.com/office/drawing/2014/main" id="{00000000-0008-0000-0B00-000059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90" name="Grafikk 7">
            <a:extLst>
              <a:ext uri="{FF2B5EF4-FFF2-40B4-BE49-F238E27FC236}">
                <a16:creationId xmlns:a16="http://schemas.microsoft.com/office/drawing/2014/main" id="{00000000-0008-0000-0B00-00005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91" name="Grafikk 8">
            <a:extLst>
              <a:ext uri="{FF2B5EF4-FFF2-40B4-BE49-F238E27FC236}">
                <a16:creationId xmlns:a16="http://schemas.microsoft.com/office/drawing/2014/main" id="{00000000-0008-0000-0B00-00005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92" name="Grafikk 9">
            <a:extLst>
              <a:ext uri="{FF2B5EF4-FFF2-40B4-BE49-F238E27FC236}">
                <a16:creationId xmlns:a16="http://schemas.microsoft.com/office/drawing/2014/main" id="{00000000-0008-0000-0B00-00005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93" name="Grafikk 10">
            <a:extLst>
              <a:ext uri="{FF2B5EF4-FFF2-40B4-BE49-F238E27FC236}">
                <a16:creationId xmlns:a16="http://schemas.microsoft.com/office/drawing/2014/main" id="{00000000-0008-0000-0B00-00005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34209</xdr:colOff>
      <xdr:row>16</xdr:row>
      <xdr:rowOff>179596</xdr:rowOff>
    </xdr:from>
    <xdr:to>
      <xdr:col>1</xdr:col>
      <xdr:colOff>2033</xdr:colOff>
      <xdr:row>17</xdr:row>
      <xdr:rowOff>708943</xdr:rowOff>
    </xdr:to>
    <xdr:grpSp>
      <xdr:nvGrpSpPr>
        <xdr:cNvPr id="94" name="Gruppe 93">
          <a:extLst>
            <a:ext uri="{FF2B5EF4-FFF2-40B4-BE49-F238E27FC236}">
              <a16:creationId xmlns:a16="http://schemas.microsoft.com/office/drawing/2014/main" id="{00000000-0008-0000-0B00-00005E000000}"/>
            </a:ext>
          </a:extLst>
        </xdr:cNvPr>
        <xdr:cNvGrpSpPr>
          <a:grpSpLocks noChangeAspect="1"/>
        </xdr:cNvGrpSpPr>
      </xdr:nvGrpSpPr>
      <xdr:grpSpPr>
        <a:xfrm>
          <a:off x="34209" y="7178866"/>
          <a:ext cx="181869" cy="721987"/>
          <a:chOff x="20151687" y="3503976"/>
          <a:chExt cx="872169" cy="3335663"/>
        </a:xfrm>
      </xdr:grpSpPr>
      <xdr:sp macro="" textlink="">
        <xdr:nvSpPr>
          <xdr:cNvPr id="95" name="Rektangel 94">
            <a:extLst>
              <a:ext uri="{FF2B5EF4-FFF2-40B4-BE49-F238E27FC236}">
                <a16:creationId xmlns:a16="http://schemas.microsoft.com/office/drawing/2014/main" id="{00000000-0008-0000-0B00-00005F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96" name="Rektangel 95">
            <a:extLst>
              <a:ext uri="{FF2B5EF4-FFF2-40B4-BE49-F238E27FC236}">
                <a16:creationId xmlns:a16="http://schemas.microsoft.com/office/drawing/2014/main" id="{00000000-0008-0000-0B00-000060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97" name="Rektangel 96">
            <a:extLst>
              <a:ext uri="{FF2B5EF4-FFF2-40B4-BE49-F238E27FC236}">
                <a16:creationId xmlns:a16="http://schemas.microsoft.com/office/drawing/2014/main" id="{00000000-0008-0000-0B00-000061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98" name="Rektangel 97">
            <a:extLst>
              <a:ext uri="{FF2B5EF4-FFF2-40B4-BE49-F238E27FC236}">
                <a16:creationId xmlns:a16="http://schemas.microsoft.com/office/drawing/2014/main" id="{00000000-0008-0000-0B00-000062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99" name="Grafikk 7">
            <a:extLst>
              <a:ext uri="{FF2B5EF4-FFF2-40B4-BE49-F238E27FC236}">
                <a16:creationId xmlns:a16="http://schemas.microsoft.com/office/drawing/2014/main" id="{00000000-0008-0000-0B00-00006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00" name="Grafikk 8">
            <a:extLst>
              <a:ext uri="{FF2B5EF4-FFF2-40B4-BE49-F238E27FC236}">
                <a16:creationId xmlns:a16="http://schemas.microsoft.com/office/drawing/2014/main" id="{00000000-0008-0000-0B00-00006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01" name="Grafikk 9">
            <a:extLst>
              <a:ext uri="{FF2B5EF4-FFF2-40B4-BE49-F238E27FC236}">
                <a16:creationId xmlns:a16="http://schemas.microsoft.com/office/drawing/2014/main" id="{00000000-0008-0000-0B00-00006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02" name="Grafikk 10">
            <a:extLst>
              <a:ext uri="{FF2B5EF4-FFF2-40B4-BE49-F238E27FC236}">
                <a16:creationId xmlns:a16="http://schemas.microsoft.com/office/drawing/2014/main" id="{00000000-0008-0000-0B00-00006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34209</xdr:colOff>
      <xdr:row>19</xdr:row>
      <xdr:rowOff>0</xdr:rowOff>
    </xdr:from>
    <xdr:to>
      <xdr:col>1</xdr:col>
      <xdr:colOff>2033</xdr:colOff>
      <xdr:row>19</xdr:row>
      <xdr:rowOff>708944</xdr:rowOff>
    </xdr:to>
    <xdr:grpSp>
      <xdr:nvGrpSpPr>
        <xdr:cNvPr id="103" name="Gruppe 102">
          <a:extLst>
            <a:ext uri="{FF2B5EF4-FFF2-40B4-BE49-F238E27FC236}">
              <a16:creationId xmlns:a16="http://schemas.microsoft.com/office/drawing/2014/main" id="{00000000-0008-0000-0B00-000067000000}"/>
            </a:ext>
          </a:extLst>
        </xdr:cNvPr>
        <xdr:cNvGrpSpPr>
          <a:grpSpLocks noChangeAspect="1"/>
        </xdr:cNvGrpSpPr>
      </xdr:nvGrpSpPr>
      <xdr:grpSpPr>
        <a:xfrm>
          <a:off x="34209" y="8465478"/>
          <a:ext cx="181869" cy="708944"/>
          <a:chOff x="20151687" y="3503976"/>
          <a:chExt cx="872169" cy="3335663"/>
        </a:xfrm>
      </xdr:grpSpPr>
      <xdr:sp macro="" textlink="">
        <xdr:nvSpPr>
          <xdr:cNvPr id="104" name="Rektangel 103">
            <a:extLst>
              <a:ext uri="{FF2B5EF4-FFF2-40B4-BE49-F238E27FC236}">
                <a16:creationId xmlns:a16="http://schemas.microsoft.com/office/drawing/2014/main" id="{00000000-0008-0000-0B00-000068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5" name="Rektangel 104">
            <a:extLst>
              <a:ext uri="{FF2B5EF4-FFF2-40B4-BE49-F238E27FC236}">
                <a16:creationId xmlns:a16="http://schemas.microsoft.com/office/drawing/2014/main" id="{00000000-0008-0000-0B00-000069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6" name="Rektangel 105">
            <a:extLst>
              <a:ext uri="{FF2B5EF4-FFF2-40B4-BE49-F238E27FC236}">
                <a16:creationId xmlns:a16="http://schemas.microsoft.com/office/drawing/2014/main" id="{00000000-0008-0000-0B00-00006A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7" name="Rektangel 106">
            <a:extLst>
              <a:ext uri="{FF2B5EF4-FFF2-40B4-BE49-F238E27FC236}">
                <a16:creationId xmlns:a16="http://schemas.microsoft.com/office/drawing/2014/main" id="{00000000-0008-0000-0B00-00006B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08" name="Grafikk 7">
            <a:extLst>
              <a:ext uri="{FF2B5EF4-FFF2-40B4-BE49-F238E27FC236}">
                <a16:creationId xmlns:a16="http://schemas.microsoft.com/office/drawing/2014/main" id="{00000000-0008-0000-0B00-00006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09" name="Grafikk 8">
            <a:extLst>
              <a:ext uri="{FF2B5EF4-FFF2-40B4-BE49-F238E27FC236}">
                <a16:creationId xmlns:a16="http://schemas.microsoft.com/office/drawing/2014/main" id="{00000000-0008-0000-0B00-00006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10" name="Grafikk 9">
            <a:extLst>
              <a:ext uri="{FF2B5EF4-FFF2-40B4-BE49-F238E27FC236}">
                <a16:creationId xmlns:a16="http://schemas.microsoft.com/office/drawing/2014/main" id="{00000000-0008-0000-0B00-00006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11" name="Grafikk 10">
            <a:extLst>
              <a:ext uri="{FF2B5EF4-FFF2-40B4-BE49-F238E27FC236}">
                <a16:creationId xmlns:a16="http://schemas.microsoft.com/office/drawing/2014/main" id="{00000000-0008-0000-0B00-00006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6</xdr:col>
      <xdr:colOff>412075</xdr:colOff>
      <xdr:row>18</xdr:row>
      <xdr:rowOff>6757</xdr:rowOff>
    </xdr:from>
    <xdr:to>
      <xdr:col>7</xdr:col>
      <xdr:colOff>70275</xdr:colOff>
      <xdr:row>19</xdr:row>
      <xdr:rowOff>65587</xdr:rowOff>
    </xdr:to>
    <xdr:pic>
      <xdr:nvPicPr>
        <xdr:cNvPr id="48" name="Picture 7">
          <a:extLst>
            <a:ext uri="{FF2B5EF4-FFF2-40B4-BE49-F238E27FC236}">
              <a16:creationId xmlns:a16="http://schemas.microsoft.com/office/drawing/2014/main" id="{00000000-0008-0000-0B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694096" y="7937502"/>
          <a:ext cx="1272722" cy="4641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420688</xdr:colOff>
      <xdr:row>18</xdr:row>
      <xdr:rowOff>8467</xdr:rowOff>
    </xdr:from>
    <xdr:to>
      <xdr:col>3</xdr:col>
      <xdr:colOff>2434697</xdr:colOff>
      <xdr:row>19</xdr:row>
      <xdr:rowOff>71438</xdr:rowOff>
    </xdr:to>
    <xdr:pic>
      <xdr:nvPicPr>
        <xdr:cNvPr id="104" name="Grafikk 103">
          <a:extLst>
            <a:ext uri="{FF2B5EF4-FFF2-40B4-BE49-F238E27FC236}">
              <a16:creationId xmlns:a16="http://schemas.microsoft.com/office/drawing/2014/main" id="{00000000-0008-0000-0C00-000068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580621" y="8856134"/>
          <a:ext cx="2522009" cy="401637"/>
        </a:xfrm>
        <a:prstGeom prst="rect">
          <a:avLst/>
        </a:prstGeom>
      </xdr:spPr>
    </xdr:pic>
    <xdr:clientData/>
  </xdr:twoCellAnchor>
  <xdr:twoCellAnchor editAs="oneCell">
    <xdr:from>
      <xdr:col>0</xdr:col>
      <xdr:colOff>32327</xdr:colOff>
      <xdr:row>4</xdr:row>
      <xdr:rowOff>0</xdr:rowOff>
    </xdr:from>
    <xdr:to>
      <xdr:col>0</xdr:col>
      <xdr:colOff>213956</xdr:colOff>
      <xdr:row>4</xdr:row>
      <xdr:rowOff>708944</xdr:rowOff>
    </xdr:to>
    <xdr:grpSp>
      <xdr:nvGrpSpPr>
        <xdr:cNvPr id="103" name="Gruppe 102">
          <a:extLst>
            <a:ext uri="{FF2B5EF4-FFF2-40B4-BE49-F238E27FC236}">
              <a16:creationId xmlns:a16="http://schemas.microsoft.com/office/drawing/2014/main" id="{00000000-0008-0000-0C00-000067000000}"/>
            </a:ext>
          </a:extLst>
        </xdr:cNvPr>
        <xdr:cNvGrpSpPr>
          <a:grpSpLocks noChangeAspect="1"/>
        </xdr:cNvGrpSpPr>
      </xdr:nvGrpSpPr>
      <xdr:grpSpPr>
        <a:xfrm>
          <a:off x="32327" y="1412328"/>
          <a:ext cx="181629" cy="708944"/>
          <a:chOff x="20151687" y="3503976"/>
          <a:chExt cx="872169" cy="3335663"/>
        </a:xfrm>
      </xdr:grpSpPr>
      <xdr:sp macro="" textlink="">
        <xdr:nvSpPr>
          <xdr:cNvPr id="105" name="Rektangel 104">
            <a:extLst>
              <a:ext uri="{FF2B5EF4-FFF2-40B4-BE49-F238E27FC236}">
                <a16:creationId xmlns:a16="http://schemas.microsoft.com/office/drawing/2014/main" id="{00000000-0008-0000-0C00-000069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6" name="Rektangel 105">
            <a:extLst>
              <a:ext uri="{FF2B5EF4-FFF2-40B4-BE49-F238E27FC236}">
                <a16:creationId xmlns:a16="http://schemas.microsoft.com/office/drawing/2014/main" id="{00000000-0008-0000-0C00-00006A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7" name="Rektangel 106">
            <a:extLst>
              <a:ext uri="{FF2B5EF4-FFF2-40B4-BE49-F238E27FC236}">
                <a16:creationId xmlns:a16="http://schemas.microsoft.com/office/drawing/2014/main" id="{00000000-0008-0000-0C00-00006B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8" name="Rektangel 107">
            <a:extLst>
              <a:ext uri="{FF2B5EF4-FFF2-40B4-BE49-F238E27FC236}">
                <a16:creationId xmlns:a16="http://schemas.microsoft.com/office/drawing/2014/main" id="{00000000-0008-0000-0C00-00006C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09" name="Grafikk 7">
            <a:extLst>
              <a:ext uri="{FF2B5EF4-FFF2-40B4-BE49-F238E27FC236}">
                <a16:creationId xmlns:a16="http://schemas.microsoft.com/office/drawing/2014/main" id="{00000000-0008-0000-0C00-00006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10" name="Grafikk 8">
            <a:extLst>
              <a:ext uri="{FF2B5EF4-FFF2-40B4-BE49-F238E27FC236}">
                <a16:creationId xmlns:a16="http://schemas.microsoft.com/office/drawing/2014/main" id="{00000000-0008-0000-0C00-00006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11" name="Grafikk 9">
            <a:extLst>
              <a:ext uri="{FF2B5EF4-FFF2-40B4-BE49-F238E27FC236}">
                <a16:creationId xmlns:a16="http://schemas.microsoft.com/office/drawing/2014/main" id="{00000000-0008-0000-0C00-00006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30" name="Grafikk 10">
            <a:extLst>
              <a:ext uri="{FF2B5EF4-FFF2-40B4-BE49-F238E27FC236}">
                <a16:creationId xmlns:a16="http://schemas.microsoft.com/office/drawing/2014/main" id="{00000000-0008-0000-0C00-00008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32327</xdr:colOff>
      <xdr:row>6</xdr:row>
      <xdr:rowOff>0</xdr:rowOff>
    </xdr:from>
    <xdr:to>
      <xdr:col>0</xdr:col>
      <xdr:colOff>213956</xdr:colOff>
      <xdr:row>7</xdr:row>
      <xdr:rowOff>302544</xdr:rowOff>
    </xdr:to>
    <xdr:grpSp>
      <xdr:nvGrpSpPr>
        <xdr:cNvPr id="131" name="Gruppe 130">
          <a:extLst>
            <a:ext uri="{FF2B5EF4-FFF2-40B4-BE49-F238E27FC236}">
              <a16:creationId xmlns:a16="http://schemas.microsoft.com/office/drawing/2014/main" id="{00000000-0008-0000-0C00-000083000000}"/>
            </a:ext>
          </a:extLst>
        </xdr:cNvPr>
        <xdr:cNvGrpSpPr>
          <a:grpSpLocks noChangeAspect="1"/>
        </xdr:cNvGrpSpPr>
      </xdr:nvGrpSpPr>
      <xdr:grpSpPr>
        <a:xfrm>
          <a:off x="32327" y="2463362"/>
          <a:ext cx="181629" cy="707630"/>
          <a:chOff x="20151687" y="3503976"/>
          <a:chExt cx="872169" cy="3335663"/>
        </a:xfrm>
      </xdr:grpSpPr>
      <xdr:sp macro="" textlink="">
        <xdr:nvSpPr>
          <xdr:cNvPr id="132" name="Rektangel 131">
            <a:extLst>
              <a:ext uri="{FF2B5EF4-FFF2-40B4-BE49-F238E27FC236}">
                <a16:creationId xmlns:a16="http://schemas.microsoft.com/office/drawing/2014/main" id="{00000000-0008-0000-0C00-000084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33" name="Rektangel 132">
            <a:extLst>
              <a:ext uri="{FF2B5EF4-FFF2-40B4-BE49-F238E27FC236}">
                <a16:creationId xmlns:a16="http://schemas.microsoft.com/office/drawing/2014/main" id="{00000000-0008-0000-0C00-000085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34" name="Rektangel 133">
            <a:extLst>
              <a:ext uri="{FF2B5EF4-FFF2-40B4-BE49-F238E27FC236}">
                <a16:creationId xmlns:a16="http://schemas.microsoft.com/office/drawing/2014/main" id="{00000000-0008-0000-0C00-000086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35" name="Rektangel 134">
            <a:extLst>
              <a:ext uri="{FF2B5EF4-FFF2-40B4-BE49-F238E27FC236}">
                <a16:creationId xmlns:a16="http://schemas.microsoft.com/office/drawing/2014/main" id="{00000000-0008-0000-0C00-000087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36" name="Grafikk 7">
            <a:extLst>
              <a:ext uri="{FF2B5EF4-FFF2-40B4-BE49-F238E27FC236}">
                <a16:creationId xmlns:a16="http://schemas.microsoft.com/office/drawing/2014/main" id="{00000000-0008-0000-0C00-00008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37" name="Grafikk 8">
            <a:extLst>
              <a:ext uri="{FF2B5EF4-FFF2-40B4-BE49-F238E27FC236}">
                <a16:creationId xmlns:a16="http://schemas.microsoft.com/office/drawing/2014/main" id="{00000000-0008-0000-0C00-00008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38" name="Grafikk 9">
            <a:extLst>
              <a:ext uri="{FF2B5EF4-FFF2-40B4-BE49-F238E27FC236}">
                <a16:creationId xmlns:a16="http://schemas.microsoft.com/office/drawing/2014/main" id="{00000000-0008-0000-0C00-00008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39" name="Grafikk 10">
            <a:extLst>
              <a:ext uri="{FF2B5EF4-FFF2-40B4-BE49-F238E27FC236}">
                <a16:creationId xmlns:a16="http://schemas.microsoft.com/office/drawing/2014/main" id="{00000000-0008-0000-0C00-00008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32328</xdr:colOff>
      <xdr:row>10</xdr:row>
      <xdr:rowOff>0</xdr:rowOff>
    </xdr:from>
    <xdr:to>
      <xdr:col>0</xdr:col>
      <xdr:colOff>213957</xdr:colOff>
      <xdr:row>10</xdr:row>
      <xdr:rowOff>708944</xdr:rowOff>
    </xdr:to>
    <xdr:grpSp>
      <xdr:nvGrpSpPr>
        <xdr:cNvPr id="140" name="Gruppe 139">
          <a:extLst>
            <a:ext uri="{FF2B5EF4-FFF2-40B4-BE49-F238E27FC236}">
              <a16:creationId xmlns:a16="http://schemas.microsoft.com/office/drawing/2014/main" id="{00000000-0008-0000-0C00-00008C000000}"/>
            </a:ext>
          </a:extLst>
        </xdr:cNvPr>
        <xdr:cNvGrpSpPr>
          <a:grpSpLocks noChangeAspect="1"/>
        </xdr:cNvGrpSpPr>
      </xdr:nvGrpSpPr>
      <xdr:grpSpPr>
        <a:xfrm>
          <a:off x="32328" y="4346466"/>
          <a:ext cx="181629" cy="708944"/>
          <a:chOff x="20151687" y="3503976"/>
          <a:chExt cx="872169" cy="3335663"/>
        </a:xfrm>
      </xdr:grpSpPr>
      <xdr:sp macro="" textlink="">
        <xdr:nvSpPr>
          <xdr:cNvPr id="141" name="Rektangel 140">
            <a:extLst>
              <a:ext uri="{FF2B5EF4-FFF2-40B4-BE49-F238E27FC236}">
                <a16:creationId xmlns:a16="http://schemas.microsoft.com/office/drawing/2014/main" id="{00000000-0008-0000-0C00-00008D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2" name="Rektangel 141">
            <a:extLst>
              <a:ext uri="{FF2B5EF4-FFF2-40B4-BE49-F238E27FC236}">
                <a16:creationId xmlns:a16="http://schemas.microsoft.com/office/drawing/2014/main" id="{00000000-0008-0000-0C00-00008E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3" name="Rektangel 142">
            <a:extLst>
              <a:ext uri="{FF2B5EF4-FFF2-40B4-BE49-F238E27FC236}">
                <a16:creationId xmlns:a16="http://schemas.microsoft.com/office/drawing/2014/main" id="{00000000-0008-0000-0C00-00008F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4" name="Rektangel 143">
            <a:extLst>
              <a:ext uri="{FF2B5EF4-FFF2-40B4-BE49-F238E27FC236}">
                <a16:creationId xmlns:a16="http://schemas.microsoft.com/office/drawing/2014/main" id="{00000000-0008-0000-0C00-000090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45" name="Grafikk 7">
            <a:extLst>
              <a:ext uri="{FF2B5EF4-FFF2-40B4-BE49-F238E27FC236}">
                <a16:creationId xmlns:a16="http://schemas.microsoft.com/office/drawing/2014/main" id="{00000000-0008-0000-0C00-00009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46" name="Grafikk 8">
            <a:extLst>
              <a:ext uri="{FF2B5EF4-FFF2-40B4-BE49-F238E27FC236}">
                <a16:creationId xmlns:a16="http://schemas.microsoft.com/office/drawing/2014/main" id="{00000000-0008-0000-0C00-00009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47" name="Grafikk 9">
            <a:extLst>
              <a:ext uri="{FF2B5EF4-FFF2-40B4-BE49-F238E27FC236}">
                <a16:creationId xmlns:a16="http://schemas.microsoft.com/office/drawing/2014/main" id="{00000000-0008-0000-0C00-00009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48" name="Grafikk 10">
            <a:extLst>
              <a:ext uri="{FF2B5EF4-FFF2-40B4-BE49-F238E27FC236}">
                <a16:creationId xmlns:a16="http://schemas.microsoft.com/office/drawing/2014/main" id="{00000000-0008-0000-0C00-00009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32327</xdr:colOff>
      <xdr:row>14</xdr:row>
      <xdr:rowOff>0</xdr:rowOff>
    </xdr:from>
    <xdr:to>
      <xdr:col>0</xdr:col>
      <xdr:colOff>213956</xdr:colOff>
      <xdr:row>15</xdr:row>
      <xdr:rowOff>113198</xdr:rowOff>
    </xdr:to>
    <xdr:grpSp>
      <xdr:nvGrpSpPr>
        <xdr:cNvPr id="149" name="Gruppe 148">
          <a:extLst>
            <a:ext uri="{FF2B5EF4-FFF2-40B4-BE49-F238E27FC236}">
              <a16:creationId xmlns:a16="http://schemas.microsoft.com/office/drawing/2014/main" id="{00000000-0008-0000-0C00-000095000000}"/>
            </a:ext>
          </a:extLst>
        </xdr:cNvPr>
        <xdr:cNvGrpSpPr>
          <a:grpSpLocks noChangeAspect="1"/>
        </xdr:cNvGrpSpPr>
      </xdr:nvGrpSpPr>
      <xdr:grpSpPr>
        <a:xfrm>
          <a:off x="32327" y="6634655"/>
          <a:ext cx="181629" cy="715353"/>
          <a:chOff x="20151687" y="3503976"/>
          <a:chExt cx="872169" cy="3335663"/>
        </a:xfrm>
      </xdr:grpSpPr>
      <xdr:sp macro="" textlink="">
        <xdr:nvSpPr>
          <xdr:cNvPr id="150" name="Rektangel 149">
            <a:extLst>
              <a:ext uri="{FF2B5EF4-FFF2-40B4-BE49-F238E27FC236}">
                <a16:creationId xmlns:a16="http://schemas.microsoft.com/office/drawing/2014/main" id="{00000000-0008-0000-0C00-000096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51" name="Rektangel 150">
            <a:extLst>
              <a:ext uri="{FF2B5EF4-FFF2-40B4-BE49-F238E27FC236}">
                <a16:creationId xmlns:a16="http://schemas.microsoft.com/office/drawing/2014/main" id="{00000000-0008-0000-0C00-000097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52" name="Rektangel 151">
            <a:extLst>
              <a:ext uri="{FF2B5EF4-FFF2-40B4-BE49-F238E27FC236}">
                <a16:creationId xmlns:a16="http://schemas.microsoft.com/office/drawing/2014/main" id="{00000000-0008-0000-0C00-000098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53" name="Rektangel 152">
            <a:extLst>
              <a:ext uri="{FF2B5EF4-FFF2-40B4-BE49-F238E27FC236}">
                <a16:creationId xmlns:a16="http://schemas.microsoft.com/office/drawing/2014/main" id="{00000000-0008-0000-0C00-000099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54" name="Grafikk 7">
            <a:extLst>
              <a:ext uri="{FF2B5EF4-FFF2-40B4-BE49-F238E27FC236}">
                <a16:creationId xmlns:a16="http://schemas.microsoft.com/office/drawing/2014/main" id="{00000000-0008-0000-0C00-00009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55" name="Grafikk 8">
            <a:extLst>
              <a:ext uri="{FF2B5EF4-FFF2-40B4-BE49-F238E27FC236}">
                <a16:creationId xmlns:a16="http://schemas.microsoft.com/office/drawing/2014/main" id="{00000000-0008-0000-0C00-00009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56" name="Grafikk 9">
            <a:extLst>
              <a:ext uri="{FF2B5EF4-FFF2-40B4-BE49-F238E27FC236}">
                <a16:creationId xmlns:a16="http://schemas.microsoft.com/office/drawing/2014/main" id="{00000000-0008-0000-0C00-00009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57" name="Grafikk 10">
            <a:extLst>
              <a:ext uri="{FF2B5EF4-FFF2-40B4-BE49-F238E27FC236}">
                <a16:creationId xmlns:a16="http://schemas.microsoft.com/office/drawing/2014/main" id="{00000000-0008-0000-0C00-00009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27709</xdr:colOff>
      <xdr:row>17</xdr:row>
      <xdr:rowOff>0</xdr:rowOff>
    </xdr:from>
    <xdr:to>
      <xdr:col>0</xdr:col>
      <xdr:colOff>209338</xdr:colOff>
      <xdr:row>17</xdr:row>
      <xdr:rowOff>708944</xdr:rowOff>
    </xdr:to>
    <xdr:grpSp>
      <xdr:nvGrpSpPr>
        <xdr:cNvPr id="158" name="Gruppe 157">
          <a:extLst>
            <a:ext uri="{FF2B5EF4-FFF2-40B4-BE49-F238E27FC236}">
              <a16:creationId xmlns:a16="http://schemas.microsoft.com/office/drawing/2014/main" id="{00000000-0008-0000-0C00-00009E000000}"/>
            </a:ext>
          </a:extLst>
        </xdr:cNvPr>
        <xdr:cNvGrpSpPr>
          <a:grpSpLocks noChangeAspect="1"/>
        </xdr:cNvGrpSpPr>
      </xdr:nvGrpSpPr>
      <xdr:grpSpPr>
        <a:xfrm>
          <a:off x="27709" y="8014138"/>
          <a:ext cx="181629" cy="708944"/>
          <a:chOff x="20151687" y="3503976"/>
          <a:chExt cx="872169" cy="3335663"/>
        </a:xfrm>
      </xdr:grpSpPr>
      <xdr:sp macro="" textlink="">
        <xdr:nvSpPr>
          <xdr:cNvPr id="159" name="Rektangel 158">
            <a:extLst>
              <a:ext uri="{FF2B5EF4-FFF2-40B4-BE49-F238E27FC236}">
                <a16:creationId xmlns:a16="http://schemas.microsoft.com/office/drawing/2014/main" id="{00000000-0008-0000-0C00-00009F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60" name="Rektangel 159">
            <a:extLst>
              <a:ext uri="{FF2B5EF4-FFF2-40B4-BE49-F238E27FC236}">
                <a16:creationId xmlns:a16="http://schemas.microsoft.com/office/drawing/2014/main" id="{00000000-0008-0000-0C00-0000A0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61" name="Rektangel 160">
            <a:extLst>
              <a:ext uri="{FF2B5EF4-FFF2-40B4-BE49-F238E27FC236}">
                <a16:creationId xmlns:a16="http://schemas.microsoft.com/office/drawing/2014/main" id="{00000000-0008-0000-0C00-0000A1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62" name="Rektangel 161">
            <a:extLst>
              <a:ext uri="{FF2B5EF4-FFF2-40B4-BE49-F238E27FC236}">
                <a16:creationId xmlns:a16="http://schemas.microsoft.com/office/drawing/2014/main" id="{00000000-0008-0000-0C00-0000A2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63" name="Grafikk 7">
            <a:extLst>
              <a:ext uri="{FF2B5EF4-FFF2-40B4-BE49-F238E27FC236}">
                <a16:creationId xmlns:a16="http://schemas.microsoft.com/office/drawing/2014/main" id="{00000000-0008-0000-0C00-0000A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64" name="Grafikk 8">
            <a:extLst>
              <a:ext uri="{FF2B5EF4-FFF2-40B4-BE49-F238E27FC236}">
                <a16:creationId xmlns:a16="http://schemas.microsoft.com/office/drawing/2014/main" id="{00000000-0008-0000-0C00-0000A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65" name="Grafikk 9">
            <a:extLst>
              <a:ext uri="{FF2B5EF4-FFF2-40B4-BE49-F238E27FC236}">
                <a16:creationId xmlns:a16="http://schemas.microsoft.com/office/drawing/2014/main" id="{00000000-0008-0000-0C00-0000A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66" name="Grafikk 10">
            <a:extLst>
              <a:ext uri="{FF2B5EF4-FFF2-40B4-BE49-F238E27FC236}">
                <a16:creationId xmlns:a16="http://schemas.microsoft.com/office/drawing/2014/main" id="{00000000-0008-0000-0C00-0000A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27709</xdr:colOff>
      <xdr:row>18</xdr:row>
      <xdr:rowOff>332509</xdr:rowOff>
    </xdr:from>
    <xdr:to>
      <xdr:col>0</xdr:col>
      <xdr:colOff>209338</xdr:colOff>
      <xdr:row>20</xdr:row>
      <xdr:rowOff>955</xdr:rowOff>
    </xdr:to>
    <xdr:grpSp>
      <xdr:nvGrpSpPr>
        <xdr:cNvPr id="167" name="Gruppe 166">
          <a:extLst>
            <a:ext uri="{FF2B5EF4-FFF2-40B4-BE49-F238E27FC236}">
              <a16:creationId xmlns:a16="http://schemas.microsoft.com/office/drawing/2014/main" id="{00000000-0008-0000-0C00-0000A7000000}"/>
            </a:ext>
          </a:extLst>
        </xdr:cNvPr>
        <xdr:cNvGrpSpPr>
          <a:grpSpLocks noChangeAspect="1"/>
        </xdr:cNvGrpSpPr>
      </xdr:nvGrpSpPr>
      <xdr:grpSpPr>
        <a:xfrm>
          <a:off x="27709" y="9167768"/>
          <a:ext cx="181629" cy="697584"/>
          <a:chOff x="20151687" y="3503976"/>
          <a:chExt cx="872169" cy="3335663"/>
        </a:xfrm>
      </xdr:grpSpPr>
      <xdr:sp macro="" textlink="">
        <xdr:nvSpPr>
          <xdr:cNvPr id="168" name="Rektangel 167">
            <a:extLst>
              <a:ext uri="{FF2B5EF4-FFF2-40B4-BE49-F238E27FC236}">
                <a16:creationId xmlns:a16="http://schemas.microsoft.com/office/drawing/2014/main" id="{00000000-0008-0000-0C00-0000A8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69" name="Rektangel 168">
            <a:extLst>
              <a:ext uri="{FF2B5EF4-FFF2-40B4-BE49-F238E27FC236}">
                <a16:creationId xmlns:a16="http://schemas.microsoft.com/office/drawing/2014/main" id="{00000000-0008-0000-0C00-0000A9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70" name="Rektangel 169">
            <a:extLst>
              <a:ext uri="{FF2B5EF4-FFF2-40B4-BE49-F238E27FC236}">
                <a16:creationId xmlns:a16="http://schemas.microsoft.com/office/drawing/2014/main" id="{00000000-0008-0000-0C00-0000AA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71" name="Rektangel 170">
            <a:extLst>
              <a:ext uri="{FF2B5EF4-FFF2-40B4-BE49-F238E27FC236}">
                <a16:creationId xmlns:a16="http://schemas.microsoft.com/office/drawing/2014/main" id="{00000000-0008-0000-0C00-0000AB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72" name="Grafikk 7">
            <a:extLst>
              <a:ext uri="{FF2B5EF4-FFF2-40B4-BE49-F238E27FC236}">
                <a16:creationId xmlns:a16="http://schemas.microsoft.com/office/drawing/2014/main" id="{00000000-0008-0000-0C00-0000A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73" name="Grafikk 8">
            <a:extLst>
              <a:ext uri="{FF2B5EF4-FFF2-40B4-BE49-F238E27FC236}">
                <a16:creationId xmlns:a16="http://schemas.microsoft.com/office/drawing/2014/main" id="{00000000-0008-0000-0C00-0000A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74" name="Grafikk 9">
            <a:extLst>
              <a:ext uri="{FF2B5EF4-FFF2-40B4-BE49-F238E27FC236}">
                <a16:creationId xmlns:a16="http://schemas.microsoft.com/office/drawing/2014/main" id="{00000000-0008-0000-0C00-0000A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75" name="Grafikk 10">
            <a:extLst>
              <a:ext uri="{FF2B5EF4-FFF2-40B4-BE49-F238E27FC236}">
                <a16:creationId xmlns:a16="http://schemas.microsoft.com/office/drawing/2014/main" id="{00000000-0008-0000-0C00-0000A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32565</xdr:colOff>
      <xdr:row>19</xdr:row>
      <xdr:rowOff>0</xdr:rowOff>
    </xdr:from>
    <xdr:to>
      <xdr:col>1</xdr:col>
      <xdr:colOff>66</xdr:colOff>
      <xdr:row>20</xdr:row>
      <xdr:rowOff>107</xdr:rowOff>
    </xdr:to>
    <xdr:grpSp>
      <xdr:nvGrpSpPr>
        <xdr:cNvPr id="57" name="Gruppe 56">
          <a:extLst>
            <a:ext uri="{FF2B5EF4-FFF2-40B4-BE49-F238E27FC236}">
              <a16:creationId xmlns:a16="http://schemas.microsoft.com/office/drawing/2014/main" id="{00000000-0008-0000-0C00-000039000000}"/>
            </a:ext>
          </a:extLst>
        </xdr:cNvPr>
        <xdr:cNvGrpSpPr>
          <a:grpSpLocks noChangeAspect="1"/>
        </xdr:cNvGrpSpPr>
      </xdr:nvGrpSpPr>
      <xdr:grpSpPr>
        <a:xfrm>
          <a:off x="32565" y="9163707"/>
          <a:ext cx="186467" cy="700797"/>
          <a:chOff x="20151687" y="3503976"/>
          <a:chExt cx="872169" cy="3335663"/>
        </a:xfrm>
      </xdr:grpSpPr>
      <xdr:sp macro="" textlink="">
        <xdr:nvSpPr>
          <xdr:cNvPr id="58" name="Rektangel 57">
            <a:extLst>
              <a:ext uri="{FF2B5EF4-FFF2-40B4-BE49-F238E27FC236}">
                <a16:creationId xmlns:a16="http://schemas.microsoft.com/office/drawing/2014/main" id="{00000000-0008-0000-0C00-00003A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59" name="Rektangel 58">
            <a:extLst>
              <a:ext uri="{FF2B5EF4-FFF2-40B4-BE49-F238E27FC236}">
                <a16:creationId xmlns:a16="http://schemas.microsoft.com/office/drawing/2014/main" id="{00000000-0008-0000-0C00-00003B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0" name="Rektangel 59">
            <a:extLst>
              <a:ext uri="{FF2B5EF4-FFF2-40B4-BE49-F238E27FC236}">
                <a16:creationId xmlns:a16="http://schemas.microsoft.com/office/drawing/2014/main" id="{00000000-0008-0000-0C00-00003C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1" name="Rektangel 60">
            <a:extLst>
              <a:ext uri="{FF2B5EF4-FFF2-40B4-BE49-F238E27FC236}">
                <a16:creationId xmlns:a16="http://schemas.microsoft.com/office/drawing/2014/main" id="{00000000-0008-0000-0C00-00003D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62" name="Grafikk 7">
            <a:extLst>
              <a:ext uri="{FF2B5EF4-FFF2-40B4-BE49-F238E27FC236}">
                <a16:creationId xmlns:a16="http://schemas.microsoft.com/office/drawing/2014/main" id="{00000000-0008-0000-0C00-00003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63" name="Grafikk 8">
            <a:extLst>
              <a:ext uri="{FF2B5EF4-FFF2-40B4-BE49-F238E27FC236}">
                <a16:creationId xmlns:a16="http://schemas.microsoft.com/office/drawing/2014/main" id="{00000000-0008-0000-0C00-00003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64" name="Grafikk 9">
            <a:extLst>
              <a:ext uri="{FF2B5EF4-FFF2-40B4-BE49-F238E27FC236}">
                <a16:creationId xmlns:a16="http://schemas.microsoft.com/office/drawing/2014/main" id="{00000000-0008-0000-0C00-000040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65" name="Grafikk 10">
            <a:extLst>
              <a:ext uri="{FF2B5EF4-FFF2-40B4-BE49-F238E27FC236}">
                <a16:creationId xmlns:a16="http://schemas.microsoft.com/office/drawing/2014/main" id="{00000000-0008-0000-0C00-00004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6</xdr:col>
      <xdr:colOff>558800</xdr:colOff>
      <xdr:row>18</xdr:row>
      <xdr:rowOff>8464</xdr:rowOff>
    </xdr:from>
    <xdr:to>
      <xdr:col>7</xdr:col>
      <xdr:colOff>28122</xdr:colOff>
      <xdr:row>19</xdr:row>
      <xdr:rowOff>133947</xdr:rowOff>
    </xdr:to>
    <xdr:pic>
      <xdr:nvPicPr>
        <xdr:cNvPr id="66" name="Picture 7">
          <a:extLst>
            <a:ext uri="{FF2B5EF4-FFF2-40B4-BE49-F238E27FC236}">
              <a16:creationId xmlns:a16="http://schemas.microsoft.com/office/drawing/2014/main" id="{00000000-0008-0000-0C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551333" y="8856131"/>
          <a:ext cx="1272722" cy="4641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361950</xdr:colOff>
      <xdr:row>14</xdr:row>
      <xdr:rowOff>0</xdr:rowOff>
    </xdr:from>
    <xdr:to>
      <xdr:col>3</xdr:col>
      <xdr:colOff>2379662</xdr:colOff>
      <xdr:row>15</xdr:row>
      <xdr:rowOff>63500</xdr:rowOff>
    </xdr:to>
    <xdr:pic>
      <xdr:nvPicPr>
        <xdr:cNvPr id="58" name="Grafikk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504950" y="5746750"/>
          <a:ext cx="2509837" cy="396875"/>
        </a:xfrm>
        <a:prstGeom prst="rect">
          <a:avLst/>
        </a:prstGeom>
      </xdr:spPr>
    </xdr:pic>
    <xdr:clientData/>
  </xdr:twoCellAnchor>
  <xdr:twoCellAnchor editAs="oneCell">
    <xdr:from>
      <xdr:col>0</xdr:col>
      <xdr:colOff>34094</xdr:colOff>
      <xdr:row>3</xdr:row>
      <xdr:rowOff>204563</xdr:rowOff>
    </xdr:from>
    <xdr:to>
      <xdr:col>1</xdr:col>
      <xdr:colOff>1410</xdr:colOff>
      <xdr:row>4</xdr:row>
      <xdr:rowOff>708944</xdr:rowOff>
    </xdr:to>
    <xdr:grpSp>
      <xdr:nvGrpSpPr>
        <xdr:cNvPr id="49" name="Gruppe 48">
          <a:extLst>
            <a:ext uri="{FF2B5EF4-FFF2-40B4-BE49-F238E27FC236}">
              <a16:creationId xmlns:a16="http://schemas.microsoft.com/office/drawing/2014/main" id="{00000000-0008-0000-0D00-000031000000}"/>
            </a:ext>
          </a:extLst>
        </xdr:cNvPr>
        <xdr:cNvGrpSpPr>
          <a:grpSpLocks noChangeAspect="1"/>
        </xdr:cNvGrpSpPr>
      </xdr:nvGrpSpPr>
      <xdr:grpSpPr>
        <a:xfrm>
          <a:off x="34094" y="1424619"/>
          <a:ext cx="181361" cy="707724"/>
          <a:chOff x="20151687" y="3503976"/>
          <a:chExt cx="872169" cy="3335663"/>
        </a:xfrm>
      </xdr:grpSpPr>
      <xdr:sp macro="" textlink="">
        <xdr:nvSpPr>
          <xdr:cNvPr id="59" name="Rektangel 58">
            <a:extLst>
              <a:ext uri="{FF2B5EF4-FFF2-40B4-BE49-F238E27FC236}">
                <a16:creationId xmlns:a16="http://schemas.microsoft.com/office/drawing/2014/main" id="{00000000-0008-0000-0D00-00003B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0" name="Rektangel 59">
            <a:extLst>
              <a:ext uri="{FF2B5EF4-FFF2-40B4-BE49-F238E27FC236}">
                <a16:creationId xmlns:a16="http://schemas.microsoft.com/office/drawing/2014/main" id="{00000000-0008-0000-0D00-00003C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1" name="Rektangel 60">
            <a:extLst>
              <a:ext uri="{FF2B5EF4-FFF2-40B4-BE49-F238E27FC236}">
                <a16:creationId xmlns:a16="http://schemas.microsoft.com/office/drawing/2014/main" id="{00000000-0008-0000-0D00-00003D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2" name="Rektangel 61">
            <a:extLst>
              <a:ext uri="{FF2B5EF4-FFF2-40B4-BE49-F238E27FC236}">
                <a16:creationId xmlns:a16="http://schemas.microsoft.com/office/drawing/2014/main" id="{00000000-0008-0000-0D00-00003E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63" name="Grafikk 7">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64" name="Grafikk 8">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65" name="Grafikk 9">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66" name="Grafikk 10">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34094</xdr:colOff>
      <xdr:row>7</xdr:row>
      <xdr:rowOff>0</xdr:rowOff>
    </xdr:from>
    <xdr:to>
      <xdr:col>1</xdr:col>
      <xdr:colOff>1410</xdr:colOff>
      <xdr:row>8</xdr:row>
      <xdr:rowOff>278508</xdr:rowOff>
    </xdr:to>
    <xdr:grpSp>
      <xdr:nvGrpSpPr>
        <xdr:cNvPr id="67" name="Gruppe 66">
          <a:extLst>
            <a:ext uri="{FF2B5EF4-FFF2-40B4-BE49-F238E27FC236}">
              <a16:creationId xmlns:a16="http://schemas.microsoft.com/office/drawing/2014/main" id="{00000000-0008-0000-0D00-000043000000}"/>
            </a:ext>
          </a:extLst>
        </xdr:cNvPr>
        <xdr:cNvGrpSpPr>
          <a:grpSpLocks noChangeAspect="1"/>
        </xdr:cNvGrpSpPr>
      </xdr:nvGrpSpPr>
      <xdr:grpSpPr>
        <a:xfrm>
          <a:off x="34094" y="3157163"/>
          <a:ext cx="181361" cy="717300"/>
          <a:chOff x="20151687" y="3503976"/>
          <a:chExt cx="872169" cy="3335663"/>
        </a:xfrm>
      </xdr:grpSpPr>
      <xdr:sp macro="" textlink="">
        <xdr:nvSpPr>
          <xdr:cNvPr id="68" name="Rektangel 67">
            <a:extLst>
              <a:ext uri="{FF2B5EF4-FFF2-40B4-BE49-F238E27FC236}">
                <a16:creationId xmlns:a16="http://schemas.microsoft.com/office/drawing/2014/main" id="{00000000-0008-0000-0D00-000044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9" name="Rektangel 68">
            <a:extLst>
              <a:ext uri="{FF2B5EF4-FFF2-40B4-BE49-F238E27FC236}">
                <a16:creationId xmlns:a16="http://schemas.microsoft.com/office/drawing/2014/main" id="{00000000-0008-0000-0D00-000045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0" name="Rektangel 69">
            <a:extLst>
              <a:ext uri="{FF2B5EF4-FFF2-40B4-BE49-F238E27FC236}">
                <a16:creationId xmlns:a16="http://schemas.microsoft.com/office/drawing/2014/main" id="{00000000-0008-0000-0D00-000046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1" name="Rektangel 70">
            <a:extLst>
              <a:ext uri="{FF2B5EF4-FFF2-40B4-BE49-F238E27FC236}">
                <a16:creationId xmlns:a16="http://schemas.microsoft.com/office/drawing/2014/main" id="{00000000-0008-0000-0D00-000047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72" name="Grafikk 7">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73" name="Grafikk 8">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74" name="Grafikk 9">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75" name="Grafikk 10">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34094</xdr:colOff>
      <xdr:row>11</xdr:row>
      <xdr:rowOff>0</xdr:rowOff>
    </xdr:from>
    <xdr:to>
      <xdr:col>1</xdr:col>
      <xdr:colOff>1410</xdr:colOff>
      <xdr:row>12</xdr:row>
      <xdr:rowOff>355219</xdr:rowOff>
    </xdr:to>
    <xdr:grpSp>
      <xdr:nvGrpSpPr>
        <xdr:cNvPr id="76" name="Gruppe 75">
          <a:extLst>
            <a:ext uri="{FF2B5EF4-FFF2-40B4-BE49-F238E27FC236}">
              <a16:creationId xmlns:a16="http://schemas.microsoft.com/office/drawing/2014/main" id="{00000000-0008-0000-0D00-00004C000000}"/>
            </a:ext>
          </a:extLst>
        </xdr:cNvPr>
        <xdr:cNvGrpSpPr>
          <a:grpSpLocks noChangeAspect="1"/>
        </xdr:cNvGrpSpPr>
      </xdr:nvGrpSpPr>
      <xdr:grpSpPr>
        <a:xfrm>
          <a:off x="34094" y="4644775"/>
          <a:ext cx="181361" cy="676287"/>
          <a:chOff x="20151687" y="3503976"/>
          <a:chExt cx="872169" cy="3335663"/>
        </a:xfrm>
      </xdr:grpSpPr>
      <xdr:sp macro="" textlink="">
        <xdr:nvSpPr>
          <xdr:cNvPr id="77" name="Rektangel 76">
            <a:extLst>
              <a:ext uri="{FF2B5EF4-FFF2-40B4-BE49-F238E27FC236}">
                <a16:creationId xmlns:a16="http://schemas.microsoft.com/office/drawing/2014/main" id="{00000000-0008-0000-0D00-00004D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8" name="Rektangel 77">
            <a:extLst>
              <a:ext uri="{FF2B5EF4-FFF2-40B4-BE49-F238E27FC236}">
                <a16:creationId xmlns:a16="http://schemas.microsoft.com/office/drawing/2014/main" id="{00000000-0008-0000-0D00-00004E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9" name="Rektangel 78">
            <a:extLst>
              <a:ext uri="{FF2B5EF4-FFF2-40B4-BE49-F238E27FC236}">
                <a16:creationId xmlns:a16="http://schemas.microsoft.com/office/drawing/2014/main" id="{00000000-0008-0000-0D00-00004F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0" name="Rektangel 79">
            <a:extLst>
              <a:ext uri="{FF2B5EF4-FFF2-40B4-BE49-F238E27FC236}">
                <a16:creationId xmlns:a16="http://schemas.microsoft.com/office/drawing/2014/main" id="{00000000-0008-0000-0D00-000050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81" name="Grafikk 7">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82" name="Grafikk 8">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83" name="Grafikk 9">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84" name="Grafikk 10">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38356</xdr:colOff>
      <xdr:row>15</xdr:row>
      <xdr:rowOff>0</xdr:rowOff>
    </xdr:from>
    <xdr:to>
      <xdr:col>1</xdr:col>
      <xdr:colOff>2636</xdr:colOff>
      <xdr:row>15</xdr:row>
      <xdr:rowOff>708944</xdr:rowOff>
    </xdr:to>
    <xdr:grpSp>
      <xdr:nvGrpSpPr>
        <xdr:cNvPr id="85" name="Gruppe 84">
          <a:extLst>
            <a:ext uri="{FF2B5EF4-FFF2-40B4-BE49-F238E27FC236}">
              <a16:creationId xmlns:a16="http://schemas.microsoft.com/office/drawing/2014/main" id="{00000000-0008-0000-0D00-000055000000}"/>
            </a:ext>
          </a:extLst>
        </xdr:cNvPr>
        <xdr:cNvGrpSpPr>
          <a:grpSpLocks noChangeAspect="1"/>
        </xdr:cNvGrpSpPr>
      </xdr:nvGrpSpPr>
      <xdr:grpSpPr>
        <a:xfrm>
          <a:off x="38356" y="6207303"/>
          <a:ext cx="178325" cy="708944"/>
          <a:chOff x="20151687" y="3503976"/>
          <a:chExt cx="872169" cy="3335663"/>
        </a:xfrm>
      </xdr:grpSpPr>
      <xdr:sp macro="" textlink="">
        <xdr:nvSpPr>
          <xdr:cNvPr id="86" name="Rektangel 85">
            <a:extLst>
              <a:ext uri="{FF2B5EF4-FFF2-40B4-BE49-F238E27FC236}">
                <a16:creationId xmlns:a16="http://schemas.microsoft.com/office/drawing/2014/main" id="{00000000-0008-0000-0D00-000056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7" name="Rektangel 86">
            <a:extLst>
              <a:ext uri="{FF2B5EF4-FFF2-40B4-BE49-F238E27FC236}">
                <a16:creationId xmlns:a16="http://schemas.microsoft.com/office/drawing/2014/main" id="{00000000-0008-0000-0D00-000057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8" name="Rektangel 87">
            <a:extLst>
              <a:ext uri="{FF2B5EF4-FFF2-40B4-BE49-F238E27FC236}">
                <a16:creationId xmlns:a16="http://schemas.microsoft.com/office/drawing/2014/main" id="{00000000-0008-0000-0D00-000058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9" name="Rektangel 88">
            <a:extLst>
              <a:ext uri="{FF2B5EF4-FFF2-40B4-BE49-F238E27FC236}">
                <a16:creationId xmlns:a16="http://schemas.microsoft.com/office/drawing/2014/main" id="{00000000-0008-0000-0D00-000059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90" name="Grafikk 7">
            <a:extLst>
              <a:ext uri="{FF2B5EF4-FFF2-40B4-BE49-F238E27FC236}">
                <a16:creationId xmlns:a16="http://schemas.microsoft.com/office/drawing/2014/main" id="{00000000-0008-0000-0D00-00005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91" name="Grafikk 8">
            <a:extLst>
              <a:ext uri="{FF2B5EF4-FFF2-40B4-BE49-F238E27FC236}">
                <a16:creationId xmlns:a16="http://schemas.microsoft.com/office/drawing/2014/main" id="{00000000-0008-0000-0D00-00005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92" name="Grafikk 9">
            <a:extLst>
              <a:ext uri="{FF2B5EF4-FFF2-40B4-BE49-F238E27FC236}">
                <a16:creationId xmlns:a16="http://schemas.microsoft.com/office/drawing/2014/main" id="{00000000-0008-0000-0D00-00005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93" name="Grafikk 10">
            <a:extLst>
              <a:ext uri="{FF2B5EF4-FFF2-40B4-BE49-F238E27FC236}">
                <a16:creationId xmlns:a16="http://schemas.microsoft.com/office/drawing/2014/main" id="{00000000-0008-0000-0D00-00005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6</xdr:col>
      <xdr:colOff>507997</xdr:colOff>
      <xdr:row>14</xdr:row>
      <xdr:rowOff>7937</xdr:rowOff>
    </xdr:from>
    <xdr:to>
      <xdr:col>7</xdr:col>
      <xdr:colOff>82094</xdr:colOff>
      <xdr:row>15</xdr:row>
      <xdr:rowOff>138711</xdr:rowOff>
    </xdr:to>
    <xdr:pic>
      <xdr:nvPicPr>
        <xdr:cNvPr id="39" name="Picture 7">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747122" y="5754687"/>
          <a:ext cx="1272722" cy="4641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421811</xdr:colOff>
      <xdr:row>23</xdr:row>
      <xdr:rowOff>7134</xdr:rowOff>
    </xdr:from>
    <xdr:to>
      <xdr:col>3</xdr:col>
      <xdr:colOff>2450671</xdr:colOff>
      <xdr:row>24</xdr:row>
      <xdr:rowOff>96034</xdr:rowOff>
    </xdr:to>
    <xdr:pic>
      <xdr:nvPicPr>
        <xdr:cNvPr id="103" name="Grafikk 102">
          <a:extLst>
            <a:ext uri="{FF2B5EF4-FFF2-40B4-BE49-F238E27FC236}">
              <a16:creationId xmlns:a16="http://schemas.microsoft.com/office/drawing/2014/main" id="{00000000-0008-0000-0E00-000067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599058" y="11344381"/>
          <a:ext cx="2521164" cy="395698"/>
        </a:xfrm>
        <a:prstGeom prst="rect">
          <a:avLst/>
        </a:prstGeom>
      </xdr:spPr>
    </xdr:pic>
    <xdr:clientData/>
  </xdr:twoCellAnchor>
  <xdr:twoCellAnchor editAs="oneCell">
    <xdr:from>
      <xdr:col>0</xdr:col>
      <xdr:colOff>34727</xdr:colOff>
      <xdr:row>4</xdr:row>
      <xdr:rowOff>0</xdr:rowOff>
    </xdr:from>
    <xdr:to>
      <xdr:col>1</xdr:col>
      <xdr:colOff>2311</xdr:colOff>
      <xdr:row>4</xdr:row>
      <xdr:rowOff>708944</xdr:rowOff>
    </xdr:to>
    <xdr:grpSp>
      <xdr:nvGrpSpPr>
        <xdr:cNvPr id="102" name="Gruppe 101">
          <a:extLst>
            <a:ext uri="{FF2B5EF4-FFF2-40B4-BE49-F238E27FC236}">
              <a16:creationId xmlns:a16="http://schemas.microsoft.com/office/drawing/2014/main" id="{00000000-0008-0000-0E00-000066000000}"/>
            </a:ext>
          </a:extLst>
        </xdr:cNvPr>
        <xdr:cNvGrpSpPr>
          <a:grpSpLocks noChangeAspect="1"/>
        </xdr:cNvGrpSpPr>
      </xdr:nvGrpSpPr>
      <xdr:grpSpPr>
        <a:xfrm>
          <a:off x="34727" y="1316376"/>
          <a:ext cx="181629" cy="708944"/>
          <a:chOff x="20151687" y="3503976"/>
          <a:chExt cx="872169" cy="3335663"/>
        </a:xfrm>
      </xdr:grpSpPr>
      <xdr:sp macro="" textlink="">
        <xdr:nvSpPr>
          <xdr:cNvPr id="104" name="Rektangel 103">
            <a:extLst>
              <a:ext uri="{FF2B5EF4-FFF2-40B4-BE49-F238E27FC236}">
                <a16:creationId xmlns:a16="http://schemas.microsoft.com/office/drawing/2014/main" id="{00000000-0008-0000-0E00-000068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5" name="Rektangel 104">
            <a:extLst>
              <a:ext uri="{FF2B5EF4-FFF2-40B4-BE49-F238E27FC236}">
                <a16:creationId xmlns:a16="http://schemas.microsoft.com/office/drawing/2014/main" id="{00000000-0008-0000-0E00-000069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6" name="Rektangel 105">
            <a:extLst>
              <a:ext uri="{FF2B5EF4-FFF2-40B4-BE49-F238E27FC236}">
                <a16:creationId xmlns:a16="http://schemas.microsoft.com/office/drawing/2014/main" id="{00000000-0008-0000-0E00-00006A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7" name="Rektangel 106">
            <a:extLst>
              <a:ext uri="{FF2B5EF4-FFF2-40B4-BE49-F238E27FC236}">
                <a16:creationId xmlns:a16="http://schemas.microsoft.com/office/drawing/2014/main" id="{00000000-0008-0000-0E00-00006B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08" name="Grafikk 7">
            <a:extLst>
              <a:ext uri="{FF2B5EF4-FFF2-40B4-BE49-F238E27FC236}">
                <a16:creationId xmlns:a16="http://schemas.microsoft.com/office/drawing/2014/main" id="{00000000-0008-0000-0E00-00006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09" name="Grafikk 8">
            <a:extLst>
              <a:ext uri="{FF2B5EF4-FFF2-40B4-BE49-F238E27FC236}">
                <a16:creationId xmlns:a16="http://schemas.microsoft.com/office/drawing/2014/main" id="{00000000-0008-0000-0E00-00006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10" name="Grafikk 9">
            <a:extLst>
              <a:ext uri="{FF2B5EF4-FFF2-40B4-BE49-F238E27FC236}">
                <a16:creationId xmlns:a16="http://schemas.microsoft.com/office/drawing/2014/main" id="{00000000-0008-0000-0E00-00006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38" name="Grafikk 10">
            <a:extLst>
              <a:ext uri="{FF2B5EF4-FFF2-40B4-BE49-F238E27FC236}">
                <a16:creationId xmlns:a16="http://schemas.microsoft.com/office/drawing/2014/main" id="{00000000-0008-0000-0E00-00008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34727</xdr:colOff>
      <xdr:row>5</xdr:row>
      <xdr:rowOff>178593</xdr:rowOff>
    </xdr:from>
    <xdr:to>
      <xdr:col>1</xdr:col>
      <xdr:colOff>2311</xdr:colOff>
      <xdr:row>6</xdr:row>
      <xdr:rowOff>708944</xdr:rowOff>
    </xdr:to>
    <xdr:grpSp>
      <xdr:nvGrpSpPr>
        <xdr:cNvPr id="139" name="Gruppe 138">
          <a:extLst>
            <a:ext uri="{FF2B5EF4-FFF2-40B4-BE49-F238E27FC236}">
              <a16:creationId xmlns:a16="http://schemas.microsoft.com/office/drawing/2014/main" id="{00000000-0008-0000-0E00-00008B000000}"/>
            </a:ext>
          </a:extLst>
        </xdr:cNvPr>
        <xdr:cNvGrpSpPr>
          <a:grpSpLocks noChangeAspect="1"/>
        </xdr:cNvGrpSpPr>
      </xdr:nvGrpSpPr>
      <xdr:grpSpPr>
        <a:xfrm>
          <a:off x="34727" y="2297638"/>
          <a:ext cx="181629" cy="722991"/>
          <a:chOff x="20151687" y="3503976"/>
          <a:chExt cx="872169" cy="3335663"/>
        </a:xfrm>
      </xdr:grpSpPr>
      <xdr:sp macro="" textlink="">
        <xdr:nvSpPr>
          <xdr:cNvPr id="140" name="Rektangel 139">
            <a:extLst>
              <a:ext uri="{FF2B5EF4-FFF2-40B4-BE49-F238E27FC236}">
                <a16:creationId xmlns:a16="http://schemas.microsoft.com/office/drawing/2014/main" id="{00000000-0008-0000-0E00-00008C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1" name="Rektangel 140">
            <a:extLst>
              <a:ext uri="{FF2B5EF4-FFF2-40B4-BE49-F238E27FC236}">
                <a16:creationId xmlns:a16="http://schemas.microsoft.com/office/drawing/2014/main" id="{00000000-0008-0000-0E00-00008D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2" name="Rektangel 141">
            <a:extLst>
              <a:ext uri="{FF2B5EF4-FFF2-40B4-BE49-F238E27FC236}">
                <a16:creationId xmlns:a16="http://schemas.microsoft.com/office/drawing/2014/main" id="{00000000-0008-0000-0E00-00008E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3" name="Rektangel 142">
            <a:extLst>
              <a:ext uri="{FF2B5EF4-FFF2-40B4-BE49-F238E27FC236}">
                <a16:creationId xmlns:a16="http://schemas.microsoft.com/office/drawing/2014/main" id="{00000000-0008-0000-0E00-00008F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44" name="Grafikk 7">
            <a:extLst>
              <a:ext uri="{FF2B5EF4-FFF2-40B4-BE49-F238E27FC236}">
                <a16:creationId xmlns:a16="http://schemas.microsoft.com/office/drawing/2014/main" id="{00000000-0008-0000-0E00-00009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45" name="Grafikk 8">
            <a:extLst>
              <a:ext uri="{FF2B5EF4-FFF2-40B4-BE49-F238E27FC236}">
                <a16:creationId xmlns:a16="http://schemas.microsoft.com/office/drawing/2014/main" id="{00000000-0008-0000-0E00-00009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46" name="Grafikk 9">
            <a:extLst>
              <a:ext uri="{FF2B5EF4-FFF2-40B4-BE49-F238E27FC236}">
                <a16:creationId xmlns:a16="http://schemas.microsoft.com/office/drawing/2014/main" id="{00000000-0008-0000-0E00-00009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47" name="Grafikk 10">
            <a:extLst>
              <a:ext uri="{FF2B5EF4-FFF2-40B4-BE49-F238E27FC236}">
                <a16:creationId xmlns:a16="http://schemas.microsoft.com/office/drawing/2014/main" id="{00000000-0008-0000-0E00-00009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29766</xdr:colOff>
      <xdr:row>10</xdr:row>
      <xdr:rowOff>0</xdr:rowOff>
    </xdr:from>
    <xdr:to>
      <xdr:col>0</xdr:col>
      <xdr:colOff>211395</xdr:colOff>
      <xdr:row>10</xdr:row>
      <xdr:rowOff>708944</xdr:rowOff>
    </xdr:to>
    <xdr:grpSp>
      <xdr:nvGrpSpPr>
        <xdr:cNvPr id="148" name="Gruppe 147">
          <a:extLst>
            <a:ext uri="{FF2B5EF4-FFF2-40B4-BE49-F238E27FC236}">
              <a16:creationId xmlns:a16="http://schemas.microsoft.com/office/drawing/2014/main" id="{00000000-0008-0000-0E00-000094000000}"/>
            </a:ext>
          </a:extLst>
        </xdr:cNvPr>
        <xdr:cNvGrpSpPr>
          <a:grpSpLocks noChangeAspect="1"/>
        </xdr:cNvGrpSpPr>
      </xdr:nvGrpSpPr>
      <xdr:grpSpPr>
        <a:xfrm>
          <a:off x="29766" y="4751798"/>
          <a:ext cx="181629" cy="708944"/>
          <a:chOff x="20151687" y="3503976"/>
          <a:chExt cx="872169" cy="3335663"/>
        </a:xfrm>
      </xdr:grpSpPr>
      <xdr:sp macro="" textlink="">
        <xdr:nvSpPr>
          <xdr:cNvPr id="149" name="Rektangel 148">
            <a:extLst>
              <a:ext uri="{FF2B5EF4-FFF2-40B4-BE49-F238E27FC236}">
                <a16:creationId xmlns:a16="http://schemas.microsoft.com/office/drawing/2014/main" id="{00000000-0008-0000-0E00-000095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50" name="Rektangel 149">
            <a:extLst>
              <a:ext uri="{FF2B5EF4-FFF2-40B4-BE49-F238E27FC236}">
                <a16:creationId xmlns:a16="http://schemas.microsoft.com/office/drawing/2014/main" id="{00000000-0008-0000-0E00-000096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51" name="Rektangel 150">
            <a:extLst>
              <a:ext uri="{FF2B5EF4-FFF2-40B4-BE49-F238E27FC236}">
                <a16:creationId xmlns:a16="http://schemas.microsoft.com/office/drawing/2014/main" id="{00000000-0008-0000-0E00-000097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52" name="Rektangel 151">
            <a:extLst>
              <a:ext uri="{FF2B5EF4-FFF2-40B4-BE49-F238E27FC236}">
                <a16:creationId xmlns:a16="http://schemas.microsoft.com/office/drawing/2014/main" id="{00000000-0008-0000-0E00-000098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53" name="Grafikk 7">
            <a:extLst>
              <a:ext uri="{FF2B5EF4-FFF2-40B4-BE49-F238E27FC236}">
                <a16:creationId xmlns:a16="http://schemas.microsoft.com/office/drawing/2014/main" id="{00000000-0008-0000-0E00-00009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54" name="Grafikk 8">
            <a:extLst>
              <a:ext uri="{FF2B5EF4-FFF2-40B4-BE49-F238E27FC236}">
                <a16:creationId xmlns:a16="http://schemas.microsoft.com/office/drawing/2014/main" id="{00000000-0008-0000-0E00-00009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55" name="Grafikk 9">
            <a:extLst>
              <a:ext uri="{FF2B5EF4-FFF2-40B4-BE49-F238E27FC236}">
                <a16:creationId xmlns:a16="http://schemas.microsoft.com/office/drawing/2014/main" id="{00000000-0008-0000-0E00-00009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56" name="Grafikk 10">
            <a:extLst>
              <a:ext uri="{FF2B5EF4-FFF2-40B4-BE49-F238E27FC236}">
                <a16:creationId xmlns:a16="http://schemas.microsoft.com/office/drawing/2014/main" id="{00000000-0008-0000-0E00-00009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29766</xdr:colOff>
      <xdr:row>13</xdr:row>
      <xdr:rowOff>0</xdr:rowOff>
    </xdr:from>
    <xdr:to>
      <xdr:col>0</xdr:col>
      <xdr:colOff>211395</xdr:colOff>
      <xdr:row>14</xdr:row>
      <xdr:rowOff>113631</xdr:rowOff>
    </xdr:to>
    <xdr:grpSp>
      <xdr:nvGrpSpPr>
        <xdr:cNvPr id="157" name="Gruppe 156">
          <a:extLst>
            <a:ext uri="{FF2B5EF4-FFF2-40B4-BE49-F238E27FC236}">
              <a16:creationId xmlns:a16="http://schemas.microsoft.com/office/drawing/2014/main" id="{00000000-0008-0000-0E00-00009D000000}"/>
            </a:ext>
          </a:extLst>
        </xdr:cNvPr>
        <xdr:cNvGrpSpPr>
          <a:grpSpLocks noChangeAspect="1"/>
        </xdr:cNvGrpSpPr>
      </xdr:nvGrpSpPr>
      <xdr:grpSpPr>
        <a:xfrm>
          <a:off x="29766" y="6410646"/>
          <a:ext cx="181629" cy="712957"/>
          <a:chOff x="20151687" y="3503976"/>
          <a:chExt cx="872169" cy="3335663"/>
        </a:xfrm>
      </xdr:grpSpPr>
      <xdr:sp macro="" textlink="">
        <xdr:nvSpPr>
          <xdr:cNvPr id="158" name="Rektangel 157">
            <a:extLst>
              <a:ext uri="{FF2B5EF4-FFF2-40B4-BE49-F238E27FC236}">
                <a16:creationId xmlns:a16="http://schemas.microsoft.com/office/drawing/2014/main" id="{00000000-0008-0000-0E00-00009E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59" name="Rektangel 158">
            <a:extLst>
              <a:ext uri="{FF2B5EF4-FFF2-40B4-BE49-F238E27FC236}">
                <a16:creationId xmlns:a16="http://schemas.microsoft.com/office/drawing/2014/main" id="{00000000-0008-0000-0E00-00009F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60" name="Rektangel 159">
            <a:extLst>
              <a:ext uri="{FF2B5EF4-FFF2-40B4-BE49-F238E27FC236}">
                <a16:creationId xmlns:a16="http://schemas.microsoft.com/office/drawing/2014/main" id="{00000000-0008-0000-0E00-0000A0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61" name="Rektangel 160">
            <a:extLst>
              <a:ext uri="{FF2B5EF4-FFF2-40B4-BE49-F238E27FC236}">
                <a16:creationId xmlns:a16="http://schemas.microsoft.com/office/drawing/2014/main" id="{00000000-0008-0000-0E00-0000A1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62" name="Grafikk 7">
            <a:extLst>
              <a:ext uri="{FF2B5EF4-FFF2-40B4-BE49-F238E27FC236}">
                <a16:creationId xmlns:a16="http://schemas.microsoft.com/office/drawing/2014/main" id="{00000000-0008-0000-0E00-0000A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63" name="Grafikk 8">
            <a:extLst>
              <a:ext uri="{FF2B5EF4-FFF2-40B4-BE49-F238E27FC236}">
                <a16:creationId xmlns:a16="http://schemas.microsoft.com/office/drawing/2014/main" id="{00000000-0008-0000-0E00-0000A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64" name="Grafikk 9">
            <a:extLst>
              <a:ext uri="{FF2B5EF4-FFF2-40B4-BE49-F238E27FC236}">
                <a16:creationId xmlns:a16="http://schemas.microsoft.com/office/drawing/2014/main" id="{00000000-0008-0000-0E00-0000A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65" name="Grafikk 10">
            <a:extLst>
              <a:ext uri="{FF2B5EF4-FFF2-40B4-BE49-F238E27FC236}">
                <a16:creationId xmlns:a16="http://schemas.microsoft.com/office/drawing/2014/main" id="{00000000-0008-0000-0E00-0000A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34726</xdr:colOff>
      <xdr:row>16</xdr:row>
      <xdr:rowOff>0</xdr:rowOff>
    </xdr:from>
    <xdr:to>
      <xdr:col>1</xdr:col>
      <xdr:colOff>2310</xdr:colOff>
      <xdr:row>17</xdr:row>
      <xdr:rowOff>252538</xdr:rowOff>
    </xdr:to>
    <xdr:grpSp>
      <xdr:nvGrpSpPr>
        <xdr:cNvPr id="166" name="Gruppe 165">
          <a:extLst>
            <a:ext uri="{FF2B5EF4-FFF2-40B4-BE49-F238E27FC236}">
              <a16:creationId xmlns:a16="http://schemas.microsoft.com/office/drawing/2014/main" id="{00000000-0008-0000-0E00-0000A6000000}"/>
            </a:ext>
          </a:extLst>
        </xdr:cNvPr>
        <xdr:cNvGrpSpPr>
          <a:grpSpLocks noChangeAspect="1"/>
        </xdr:cNvGrpSpPr>
      </xdr:nvGrpSpPr>
      <xdr:grpSpPr>
        <a:xfrm>
          <a:off x="34726" y="7641404"/>
          <a:ext cx="181629" cy="712735"/>
          <a:chOff x="20151687" y="3503976"/>
          <a:chExt cx="872169" cy="3335663"/>
        </a:xfrm>
      </xdr:grpSpPr>
      <xdr:sp macro="" textlink="">
        <xdr:nvSpPr>
          <xdr:cNvPr id="167" name="Rektangel 166">
            <a:extLst>
              <a:ext uri="{FF2B5EF4-FFF2-40B4-BE49-F238E27FC236}">
                <a16:creationId xmlns:a16="http://schemas.microsoft.com/office/drawing/2014/main" id="{00000000-0008-0000-0E00-0000A7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68" name="Rektangel 167">
            <a:extLst>
              <a:ext uri="{FF2B5EF4-FFF2-40B4-BE49-F238E27FC236}">
                <a16:creationId xmlns:a16="http://schemas.microsoft.com/office/drawing/2014/main" id="{00000000-0008-0000-0E00-0000A8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69" name="Rektangel 168">
            <a:extLst>
              <a:ext uri="{FF2B5EF4-FFF2-40B4-BE49-F238E27FC236}">
                <a16:creationId xmlns:a16="http://schemas.microsoft.com/office/drawing/2014/main" id="{00000000-0008-0000-0E00-0000A9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70" name="Rektangel 169">
            <a:extLst>
              <a:ext uri="{FF2B5EF4-FFF2-40B4-BE49-F238E27FC236}">
                <a16:creationId xmlns:a16="http://schemas.microsoft.com/office/drawing/2014/main" id="{00000000-0008-0000-0E00-0000AA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71" name="Grafikk 7">
            <a:extLst>
              <a:ext uri="{FF2B5EF4-FFF2-40B4-BE49-F238E27FC236}">
                <a16:creationId xmlns:a16="http://schemas.microsoft.com/office/drawing/2014/main" id="{00000000-0008-0000-0E00-0000A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72" name="Grafikk 8">
            <a:extLst>
              <a:ext uri="{FF2B5EF4-FFF2-40B4-BE49-F238E27FC236}">
                <a16:creationId xmlns:a16="http://schemas.microsoft.com/office/drawing/2014/main" id="{00000000-0008-0000-0E00-0000A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73" name="Grafikk 9">
            <a:extLst>
              <a:ext uri="{FF2B5EF4-FFF2-40B4-BE49-F238E27FC236}">
                <a16:creationId xmlns:a16="http://schemas.microsoft.com/office/drawing/2014/main" id="{00000000-0008-0000-0E00-0000A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74" name="Grafikk 10">
            <a:extLst>
              <a:ext uri="{FF2B5EF4-FFF2-40B4-BE49-F238E27FC236}">
                <a16:creationId xmlns:a16="http://schemas.microsoft.com/office/drawing/2014/main" id="{00000000-0008-0000-0E00-0000A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29766</xdr:colOff>
      <xdr:row>22</xdr:row>
      <xdr:rowOff>0</xdr:rowOff>
    </xdr:from>
    <xdr:to>
      <xdr:col>0</xdr:col>
      <xdr:colOff>211395</xdr:colOff>
      <xdr:row>22</xdr:row>
      <xdr:rowOff>708944</xdr:rowOff>
    </xdr:to>
    <xdr:grpSp>
      <xdr:nvGrpSpPr>
        <xdr:cNvPr id="175" name="Gruppe 174">
          <a:extLst>
            <a:ext uri="{FF2B5EF4-FFF2-40B4-BE49-F238E27FC236}">
              <a16:creationId xmlns:a16="http://schemas.microsoft.com/office/drawing/2014/main" id="{00000000-0008-0000-0E00-0000AF000000}"/>
            </a:ext>
          </a:extLst>
        </xdr:cNvPr>
        <xdr:cNvGrpSpPr>
          <a:grpSpLocks noChangeAspect="1"/>
        </xdr:cNvGrpSpPr>
      </xdr:nvGrpSpPr>
      <xdr:grpSpPr>
        <a:xfrm>
          <a:off x="29766" y="10531011"/>
          <a:ext cx="181629" cy="708944"/>
          <a:chOff x="20151687" y="3503976"/>
          <a:chExt cx="872169" cy="3335663"/>
        </a:xfrm>
      </xdr:grpSpPr>
      <xdr:sp macro="" textlink="">
        <xdr:nvSpPr>
          <xdr:cNvPr id="176" name="Rektangel 175">
            <a:extLst>
              <a:ext uri="{FF2B5EF4-FFF2-40B4-BE49-F238E27FC236}">
                <a16:creationId xmlns:a16="http://schemas.microsoft.com/office/drawing/2014/main" id="{00000000-0008-0000-0E00-0000B0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77" name="Rektangel 176">
            <a:extLst>
              <a:ext uri="{FF2B5EF4-FFF2-40B4-BE49-F238E27FC236}">
                <a16:creationId xmlns:a16="http://schemas.microsoft.com/office/drawing/2014/main" id="{00000000-0008-0000-0E00-0000B1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78" name="Rektangel 177">
            <a:extLst>
              <a:ext uri="{FF2B5EF4-FFF2-40B4-BE49-F238E27FC236}">
                <a16:creationId xmlns:a16="http://schemas.microsoft.com/office/drawing/2014/main" id="{00000000-0008-0000-0E00-0000B2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79" name="Rektangel 178">
            <a:extLst>
              <a:ext uri="{FF2B5EF4-FFF2-40B4-BE49-F238E27FC236}">
                <a16:creationId xmlns:a16="http://schemas.microsoft.com/office/drawing/2014/main" id="{00000000-0008-0000-0E00-0000B3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80" name="Grafikk 7">
            <a:extLst>
              <a:ext uri="{FF2B5EF4-FFF2-40B4-BE49-F238E27FC236}">
                <a16:creationId xmlns:a16="http://schemas.microsoft.com/office/drawing/2014/main" id="{00000000-0008-0000-0E00-0000B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81" name="Grafikk 8">
            <a:extLst>
              <a:ext uri="{FF2B5EF4-FFF2-40B4-BE49-F238E27FC236}">
                <a16:creationId xmlns:a16="http://schemas.microsoft.com/office/drawing/2014/main" id="{00000000-0008-0000-0E00-0000B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82" name="Grafikk 9">
            <a:extLst>
              <a:ext uri="{FF2B5EF4-FFF2-40B4-BE49-F238E27FC236}">
                <a16:creationId xmlns:a16="http://schemas.microsoft.com/office/drawing/2014/main" id="{00000000-0008-0000-0E00-0000B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83" name="Grafikk 10">
            <a:extLst>
              <a:ext uri="{FF2B5EF4-FFF2-40B4-BE49-F238E27FC236}">
                <a16:creationId xmlns:a16="http://schemas.microsoft.com/office/drawing/2014/main" id="{00000000-0008-0000-0E00-0000B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34726</xdr:colOff>
      <xdr:row>23</xdr:row>
      <xdr:rowOff>302617</xdr:rowOff>
    </xdr:from>
    <xdr:to>
      <xdr:col>1</xdr:col>
      <xdr:colOff>2310</xdr:colOff>
      <xdr:row>24</xdr:row>
      <xdr:rowOff>708944</xdr:rowOff>
    </xdr:to>
    <xdr:grpSp>
      <xdr:nvGrpSpPr>
        <xdr:cNvPr id="184" name="Gruppe 183">
          <a:extLst>
            <a:ext uri="{FF2B5EF4-FFF2-40B4-BE49-F238E27FC236}">
              <a16:creationId xmlns:a16="http://schemas.microsoft.com/office/drawing/2014/main" id="{00000000-0008-0000-0E00-0000B8000000}"/>
            </a:ext>
          </a:extLst>
        </xdr:cNvPr>
        <xdr:cNvGrpSpPr>
          <a:grpSpLocks noChangeAspect="1"/>
        </xdr:cNvGrpSpPr>
      </xdr:nvGrpSpPr>
      <xdr:grpSpPr>
        <a:xfrm>
          <a:off x="34726" y="11764724"/>
          <a:ext cx="181629" cy="705990"/>
          <a:chOff x="20151687" y="3503976"/>
          <a:chExt cx="872169" cy="3335663"/>
        </a:xfrm>
      </xdr:grpSpPr>
      <xdr:sp macro="" textlink="">
        <xdr:nvSpPr>
          <xdr:cNvPr id="185" name="Rektangel 184">
            <a:extLst>
              <a:ext uri="{FF2B5EF4-FFF2-40B4-BE49-F238E27FC236}">
                <a16:creationId xmlns:a16="http://schemas.microsoft.com/office/drawing/2014/main" id="{00000000-0008-0000-0E00-0000B9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86" name="Rektangel 185">
            <a:extLst>
              <a:ext uri="{FF2B5EF4-FFF2-40B4-BE49-F238E27FC236}">
                <a16:creationId xmlns:a16="http://schemas.microsoft.com/office/drawing/2014/main" id="{00000000-0008-0000-0E00-0000BA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87" name="Rektangel 186">
            <a:extLst>
              <a:ext uri="{FF2B5EF4-FFF2-40B4-BE49-F238E27FC236}">
                <a16:creationId xmlns:a16="http://schemas.microsoft.com/office/drawing/2014/main" id="{00000000-0008-0000-0E00-0000BB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88" name="Rektangel 187">
            <a:extLst>
              <a:ext uri="{FF2B5EF4-FFF2-40B4-BE49-F238E27FC236}">
                <a16:creationId xmlns:a16="http://schemas.microsoft.com/office/drawing/2014/main" id="{00000000-0008-0000-0E00-0000BC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89" name="Grafikk 7">
            <a:extLst>
              <a:ext uri="{FF2B5EF4-FFF2-40B4-BE49-F238E27FC236}">
                <a16:creationId xmlns:a16="http://schemas.microsoft.com/office/drawing/2014/main" id="{00000000-0008-0000-0E00-0000B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90" name="Grafikk 8">
            <a:extLst>
              <a:ext uri="{FF2B5EF4-FFF2-40B4-BE49-F238E27FC236}">
                <a16:creationId xmlns:a16="http://schemas.microsoft.com/office/drawing/2014/main" id="{00000000-0008-0000-0E00-0000B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91" name="Grafikk 9">
            <a:extLst>
              <a:ext uri="{FF2B5EF4-FFF2-40B4-BE49-F238E27FC236}">
                <a16:creationId xmlns:a16="http://schemas.microsoft.com/office/drawing/2014/main" id="{00000000-0008-0000-0E00-0000B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92" name="Grafikk 10">
            <a:extLst>
              <a:ext uri="{FF2B5EF4-FFF2-40B4-BE49-F238E27FC236}">
                <a16:creationId xmlns:a16="http://schemas.microsoft.com/office/drawing/2014/main" id="{00000000-0008-0000-0E00-0000C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6</xdr:col>
      <xdr:colOff>627864</xdr:colOff>
      <xdr:row>23</xdr:row>
      <xdr:rowOff>14270</xdr:rowOff>
    </xdr:from>
    <xdr:to>
      <xdr:col>7</xdr:col>
      <xdr:colOff>81204</xdr:colOff>
      <xdr:row>24</xdr:row>
      <xdr:rowOff>171621</xdr:rowOff>
    </xdr:to>
    <xdr:pic>
      <xdr:nvPicPr>
        <xdr:cNvPr id="66" name="Picture 7">
          <a:extLst>
            <a:ext uri="{FF2B5EF4-FFF2-40B4-BE49-F238E27FC236}">
              <a16:creationId xmlns:a16="http://schemas.microsoft.com/office/drawing/2014/main" id="{00000000-0008-0000-0E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740167" y="11351517"/>
          <a:ext cx="1272722" cy="4641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465666</xdr:colOff>
      <xdr:row>41</xdr:row>
      <xdr:rowOff>8463</xdr:rowOff>
    </xdr:from>
    <xdr:to>
      <xdr:col>3</xdr:col>
      <xdr:colOff>2484967</xdr:colOff>
      <xdr:row>42</xdr:row>
      <xdr:rowOff>46563</xdr:rowOff>
    </xdr:to>
    <xdr:pic>
      <xdr:nvPicPr>
        <xdr:cNvPr id="75" name="Grafikk 74">
          <a:extLst>
            <a:ext uri="{FF2B5EF4-FFF2-40B4-BE49-F238E27FC236}">
              <a16:creationId xmlns:a16="http://schemas.microsoft.com/office/drawing/2014/main" id="{00000000-0008-0000-0F00-00004B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617133" y="24722663"/>
          <a:ext cx="2518834" cy="402167"/>
        </a:xfrm>
        <a:prstGeom prst="rect">
          <a:avLst/>
        </a:prstGeom>
      </xdr:spPr>
    </xdr:pic>
    <xdr:clientData/>
  </xdr:twoCellAnchor>
  <xdr:twoCellAnchor editAs="oneCell">
    <xdr:from>
      <xdr:col>0</xdr:col>
      <xdr:colOff>33931</xdr:colOff>
      <xdr:row>4</xdr:row>
      <xdr:rowOff>0</xdr:rowOff>
    </xdr:from>
    <xdr:to>
      <xdr:col>1</xdr:col>
      <xdr:colOff>1343</xdr:colOff>
      <xdr:row>6</xdr:row>
      <xdr:rowOff>175738</xdr:rowOff>
    </xdr:to>
    <xdr:grpSp>
      <xdr:nvGrpSpPr>
        <xdr:cNvPr id="76" name="Gruppe 75">
          <a:extLst>
            <a:ext uri="{FF2B5EF4-FFF2-40B4-BE49-F238E27FC236}">
              <a16:creationId xmlns:a16="http://schemas.microsoft.com/office/drawing/2014/main" id="{00000000-0008-0000-0F00-00004C000000}"/>
            </a:ext>
          </a:extLst>
        </xdr:cNvPr>
        <xdr:cNvGrpSpPr>
          <a:grpSpLocks noChangeAspect="1"/>
        </xdr:cNvGrpSpPr>
      </xdr:nvGrpSpPr>
      <xdr:grpSpPr>
        <a:xfrm>
          <a:off x="33931" y="1473200"/>
          <a:ext cx="183312" cy="671038"/>
          <a:chOff x="20151687" y="3503976"/>
          <a:chExt cx="872169" cy="3335663"/>
        </a:xfrm>
      </xdr:grpSpPr>
      <xdr:sp macro="" textlink="">
        <xdr:nvSpPr>
          <xdr:cNvPr id="77" name="Rektangel 76">
            <a:extLst>
              <a:ext uri="{FF2B5EF4-FFF2-40B4-BE49-F238E27FC236}">
                <a16:creationId xmlns:a16="http://schemas.microsoft.com/office/drawing/2014/main" id="{00000000-0008-0000-0F00-00004D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8" name="Rektangel 77">
            <a:extLst>
              <a:ext uri="{FF2B5EF4-FFF2-40B4-BE49-F238E27FC236}">
                <a16:creationId xmlns:a16="http://schemas.microsoft.com/office/drawing/2014/main" id="{00000000-0008-0000-0F00-00004E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9" name="Rektangel 78">
            <a:extLst>
              <a:ext uri="{FF2B5EF4-FFF2-40B4-BE49-F238E27FC236}">
                <a16:creationId xmlns:a16="http://schemas.microsoft.com/office/drawing/2014/main" id="{00000000-0008-0000-0F00-00004F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0" name="Rektangel 79">
            <a:extLst>
              <a:ext uri="{FF2B5EF4-FFF2-40B4-BE49-F238E27FC236}">
                <a16:creationId xmlns:a16="http://schemas.microsoft.com/office/drawing/2014/main" id="{00000000-0008-0000-0F00-000050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81" name="Grafikk 7">
            <a:extLst>
              <a:ext uri="{FF2B5EF4-FFF2-40B4-BE49-F238E27FC236}">
                <a16:creationId xmlns:a16="http://schemas.microsoft.com/office/drawing/2014/main" id="{00000000-0008-0000-0F00-00005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82" name="Grafikk 8">
            <a:extLst>
              <a:ext uri="{FF2B5EF4-FFF2-40B4-BE49-F238E27FC236}">
                <a16:creationId xmlns:a16="http://schemas.microsoft.com/office/drawing/2014/main" id="{00000000-0008-0000-0F00-00005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83" name="Grafikk 9">
            <a:extLst>
              <a:ext uri="{FF2B5EF4-FFF2-40B4-BE49-F238E27FC236}">
                <a16:creationId xmlns:a16="http://schemas.microsoft.com/office/drawing/2014/main" id="{00000000-0008-0000-0F00-00005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84" name="Grafikk 10">
            <a:extLst>
              <a:ext uri="{FF2B5EF4-FFF2-40B4-BE49-F238E27FC236}">
                <a16:creationId xmlns:a16="http://schemas.microsoft.com/office/drawing/2014/main" id="{00000000-0008-0000-0F00-00005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33931</xdr:colOff>
      <xdr:row>10</xdr:row>
      <xdr:rowOff>0</xdr:rowOff>
    </xdr:from>
    <xdr:to>
      <xdr:col>1</xdr:col>
      <xdr:colOff>1343</xdr:colOff>
      <xdr:row>11</xdr:row>
      <xdr:rowOff>175738</xdr:rowOff>
    </xdr:to>
    <xdr:grpSp>
      <xdr:nvGrpSpPr>
        <xdr:cNvPr id="85" name="Gruppe 84">
          <a:extLst>
            <a:ext uri="{FF2B5EF4-FFF2-40B4-BE49-F238E27FC236}">
              <a16:creationId xmlns:a16="http://schemas.microsoft.com/office/drawing/2014/main" id="{00000000-0008-0000-0F00-000055000000}"/>
            </a:ext>
          </a:extLst>
        </xdr:cNvPr>
        <xdr:cNvGrpSpPr>
          <a:grpSpLocks noChangeAspect="1"/>
        </xdr:cNvGrpSpPr>
      </xdr:nvGrpSpPr>
      <xdr:grpSpPr>
        <a:xfrm>
          <a:off x="33931" y="3987800"/>
          <a:ext cx="183312" cy="658338"/>
          <a:chOff x="20151687" y="3503976"/>
          <a:chExt cx="872169" cy="3335663"/>
        </a:xfrm>
      </xdr:grpSpPr>
      <xdr:sp macro="" textlink="">
        <xdr:nvSpPr>
          <xdr:cNvPr id="86" name="Rektangel 85">
            <a:extLst>
              <a:ext uri="{FF2B5EF4-FFF2-40B4-BE49-F238E27FC236}">
                <a16:creationId xmlns:a16="http://schemas.microsoft.com/office/drawing/2014/main" id="{00000000-0008-0000-0F00-000056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7" name="Rektangel 86">
            <a:extLst>
              <a:ext uri="{FF2B5EF4-FFF2-40B4-BE49-F238E27FC236}">
                <a16:creationId xmlns:a16="http://schemas.microsoft.com/office/drawing/2014/main" id="{00000000-0008-0000-0F00-000057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8" name="Rektangel 87">
            <a:extLst>
              <a:ext uri="{FF2B5EF4-FFF2-40B4-BE49-F238E27FC236}">
                <a16:creationId xmlns:a16="http://schemas.microsoft.com/office/drawing/2014/main" id="{00000000-0008-0000-0F00-000058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9" name="Rektangel 88">
            <a:extLst>
              <a:ext uri="{FF2B5EF4-FFF2-40B4-BE49-F238E27FC236}">
                <a16:creationId xmlns:a16="http://schemas.microsoft.com/office/drawing/2014/main" id="{00000000-0008-0000-0F00-000059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90" name="Grafikk 7">
            <a:extLst>
              <a:ext uri="{FF2B5EF4-FFF2-40B4-BE49-F238E27FC236}">
                <a16:creationId xmlns:a16="http://schemas.microsoft.com/office/drawing/2014/main" id="{00000000-0008-0000-0F00-00005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91" name="Grafikk 8">
            <a:extLst>
              <a:ext uri="{FF2B5EF4-FFF2-40B4-BE49-F238E27FC236}">
                <a16:creationId xmlns:a16="http://schemas.microsoft.com/office/drawing/2014/main" id="{00000000-0008-0000-0F00-00005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92" name="Grafikk 9">
            <a:extLst>
              <a:ext uri="{FF2B5EF4-FFF2-40B4-BE49-F238E27FC236}">
                <a16:creationId xmlns:a16="http://schemas.microsoft.com/office/drawing/2014/main" id="{00000000-0008-0000-0F00-00005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93" name="Grafikk 10">
            <a:extLst>
              <a:ext uri="{FF2B5EF4-FFF2-40B4-BE49-F238E27FC236}">
                <a16:creationId xmlns:a16="http://schemas.microsoft.com/office/drawing/2014/main" id="{00000000-0008-0000-0F00-00005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33931</xdr:colOff>
      <xdr:row>14</xdr:row>
      <xdr:rowOff>0</xdr:rowOff>
    </xdr:from>
    <xdr:to>
      <xdr:col>1</xdr:col>
      <xdr:colOff>1343</xdr:colOff>
      <xdr:row>14</xdr:row>
      <xdr:rowOff>708944</xdr:rowOff>
    </xdr:to>
    <xdr:grpSp>
      <xdr:nvGrpSpPr>
        <xdr:cNvPr id="112" name="Gruppe 111">
          <a:extLst>
            <a:ext uri="{FF2B5EF4-FFF2-40B4-BE49-F238E27FC236}">
              <a16:creationId xmlns:a16="http://schemas.microsoft.com/office/drawing/2014/main" id="{00000000-0008-0000-0F00-000070000000}"/>
            </a:ext>
          </a:extLst>
        </xdr:cNvPr>
        <xdr:cNvGrpSpPr>
          <a:grpSpLocks noChangeAspect="1"/>
        </xdr:cNvGrpSpPr>
      </xdr:nvGrpSpPr>
      <xdr:grpSpPr>
        <a:xfrm>
          <a:off x="33931" y="5969000"/>
          <a:ext cx="183312" cy="708944"/>
          <a:chOff x="20151687" y="3503976"/>
          <a:chExt cx="872169" cy="3335663"/>
        </a:xfrm>
      </xdr:grpSpPr>
      <xdr:sp macro="" textlink="">
        <xdr:nvSpPr>
          <xdr:cNvPr id="113" name="Rektangel 112">
            <a:extLst>
              <a:ext uri="{FF2B5EF4-FFF2-40B4-BE49-F238E27FC236}">
                <a16:creationId xmlns:a16="http://schemas.microsoft.com/office/drawing/2014/main" id="{00000000-0008-0000-0F00-000071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4" name="Rektangel 113">
            <a:extLst>
              <a:ext uri="{FF2B5EF4-FFF2-40B4-BE49-F238E27FC236}">
                <a16:creationId xmlns:a16="http://schemas.microsoft.com/office/drawing/2014/main" id="{00000000-0008-0000-0F00-000072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5" name="Rektangel 114">
            <a:extLst>
              <a:ext uri="{FF2B5EF4-FFF2-40B4-BE49-F238E27FC236}">
                <a16:creationId xmlns:a16="http://schemas.microsoft.com/office/drawing/2014/main" id="{00000000-0008-0000-0F00-000073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6" name="Rektangel 115">
            <a:extLst>
              <a:ext uri="{FF2B5EF4-FFF2-40B4-BE49-F238E27FC236}">
                <a16:creationId xmlns:a16="http://schemas.microsoft.com/office/drawing/2014/main" id="{00000000-0008-0000-0F00-000074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17" name="Grafikk 7">
            <a:extLst>
              <a:ext uri="{FF2B5EF4-FFF2-40B4-BE49-F238E27FC236}">
                <a16:creationId xmlns:a16="http://schemas.microsoft.com/office/drawing/2014/main" id="{00000000-0008-0000-0F00-00007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18" name="Grafikk 8">
            <a:extLst>
              <a:ext uri="{FF2B5EF4-FFF2-40B4-BE49-F238E27FC236}">
                <a16:creationId xmlns:a16="http://schemas.microsoft.com/office/drawing/2014/main" id="{00000000-0008-0000-0F00-00007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19" name="Grafikk 9">
            <a:extLst>
              <a:ext uri="{FF2B5EF4-FFF2-40B4-BE49-F238E27FC236}">
                <a16:creationId xmlns:a16="http://schemas.microsoft.com/office/drawing/2014/main" id="{00000000-0008-0000-0F00-00007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20" name="Grafikk 10">
            <a:extLst>
              <a:ext uri="{FF2B5EF4-FFF2-40B4-BE49-F238E27FC236}">
                <a16:creationId xmlns:a16="http://schemas.microsoft.com/office/drawing/2014/main" id="{00000000-0008-0000-0F00-00007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29084</xdr:colOff>
      <xdr:row>19</xdr:row>
      <xdr:rowOff>0</xdr:rowOff>
    </xdr:from>
    <xdr:to>
      <xdr:col>0</xdr:col>
      <xdr:colOff>210713</xdr:colOff>
      <xdr:row>20</xdr:row>
      <xdr:rowOff>175737</xdr:rowOff>
    </xdr:to>
    <xdr:grpSp>
      <xdr:nvGrpSpPr>
        <xdr:cNvPr id="139" name="Gruppe 138">
          <a:extLst>
            <a:ext uri="{FF2B5EF4-FFF2-40B4-BE49-F238E27FC236}">
              <a16:creationId xmlns:a16="http://schemas.microsoft.com/office/drawing/2014/main" id="{00000000-0008-0000-0F00-00008B000000}"/>
            </a:ext>
          </a:extLst>
        </xdr:cNvPr>
        <xdr:cNvGrpSpPr>
          <a:grpSpLocks noChangeAspect="1"/>
        </xdr:cNvGrpSpPr>
      </xdr:nvGrpSpPr>
      <xdr:grpSpPr>
        <a:xfrm>
          <a:off x="29084" y="8737600"/>
          <a:ext cx="181629" cy="658337"/>
          <a:chOff x="20151687" y="3503976"/>
          <a:chExt cx="872169" cy="3335663"/>
        </a:xfrm>
      </xdr:grpSpPr>
      <xdr:sp macro="" textlink="">
        <xdr:nvSpPr>
          <xdr:cNvPr id="140" name="Rektangel 139">
            <a:extLst>
              <a:ext uri="{FF2B5EF4-FFF2-40B4-BE49-F238E27FC236}">
                <a16:creationId xmlns:a16="http://schemas.microsoft.com/office/drawing/2014/main" id="{00000000-0008-0000-0F00-00008C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1" name="Rektangel 140">
            <a:extLst>
              <a:ext uri="{FF2B5EF4-FFF2-40B4-BE49-F238E27FC236}">
                <a16:creationId xmlns:a16="http://schemas.microsoft.com/office/drawing/2014/main" id="{00000000-0008-0000-0F00-00008D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2" name="Rektangel 141">
            <a:extLst>
              <a:ext uri="{FF2B5EF4-FFF2-40B4-BE49-F238E27FC236}">
                <a16:creationId xmlns:a16="http://schemas.microsoft.com/office/drawing/2014/main" id="{00000000-0008-0000-0F00-00008E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3" name="Rektangel 142">
            <a:extLst>
              <a:ext uri="{FF2B5EF4-FFF2-40B4-BE49-F238E27FC236}">
                <a16:creationId xmlns:a16="http://schemas.microsoft.com/office/drawing/2014/main" id="{00000000-0008-0000-0F00-00008F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44" name="Grafikk 7">
            <a:extLst>
              <a:ext uri="{FF2B5EF4-FFF2-40B4-BE49-F238E27FC236}">
                <a16:creationId xmlns:a16="http://schemas.microsoft.com/office/drawing/2014/main" id="{00000000-0008-0000-0F00-00009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45" name="Grafikk 8">
            <a:extLst>
              <a:ext uri="{FF2B5EF4-FFF2-40B4-BE49-F238E27FC236}">
                <a16:creationId xmlns:a16="http://schemas.microsoft.com/office/drawing/2014/main" id="{00000000-0008-0000-0F00-00009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46" name="Grafikk 9">
            <a:extLst>
              <a:ext uri="{FF2B5EF4-FFF2-40B4-BE49-F238E27FC236}">
                <a16:creationId xmlns:a16="http://schemas.microsoft.com/office/drawing/2014/main" id="{00000000-0008-0000-0F00-00009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47" name="Grafikk 10">
            <a:extLst>
              <a:ext uri="{FF2B5EF4-FFF2-40B4-BE49-F238E27FC236}">
                <a16:creationId xmlns:a16="http://schemas.microsoft.com/office/drawing/2014/main" id="{00000000-0008-0000-0F00-00009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33931</xdr:colOff>
      <xdr:row>28</xdr:row>
      <xdr:rowOff>0</xdr:rowOff>
    </xdr:from>
    <xdr:to>
      <xdr:col>1</xdr:col>
      <xdr:colOff>1343</xdr:colOff>
      <xdr:row>28</xdr:row>
      <xdr:rowOff>708944</xdr:rowOff>
    </xdr:to>
    <xdr:grpSp>
      <xdr:nvGrpSpPr>
        <xdr:cNvPr id="158" name="Gruppe 157">
          <a:extLst>
            <a:ext uri="{FF2B5EF4-FFF2-40B4-BE49-F238E27FC236}">
              <a16:creationId xmlns:a16="http://schemas.microsoft.com/office/drawing/2014/main" id="{00000000-0008-0000-0F00-00009E000000}"/>
            </a:ext>
          </a:extLst>
        </xdr:cNvPr>
        <xdr:cNvGrpSpPr>
          <a:grpSpLocks noChangeAspect="1"/>
        </xdr:cNvGrpSpPr>
      </xdr:nvGrpSpPr>
      <xdr:grpSpPr>
        <a:xfrm>
          <a:off x="33931" y="15494000"/>
          <a:ext cx="183312" cy="708944"/>
          <a:chOff x="20151687" y="3503976"/>
          <a:chExt cx="872169" cy="3335663"/>
        </a:xfrm>
      </xdr:grpSpPr>
      <xdr:sp macro="" textlink="">
        <xdr:nvSpPr>
          <xdr:cNvPr id="159" name="Rektangel 158">
            <a:extLst>
              <a:ext uri="{FF2B5EF4-FFF2-40B4-BE49-F238E27FC236}">
                <a16:creationId xmlns:a16="http://schemas.microsoft.com/office/drawing/2014/main" id="{00000000-0008-0000-0F00-00009F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60" name="Rektangel 159">
            <a:extLst>
              <a:ext uri="{FF2B5EF4-FFF2-40B4-BE49-F238E27FC236}">
                <a16:creationId xmlns:a16="http://schemas.microsoft.com/office/drawing/2014/main" id="{00000000-0008-0000-0F00-0000A0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61" name="Rektangel 160">
            <a:extLst>
              <a:ext uri="{FF2B5EF4-FFF2-40B4-BE49-F238E27FC236}">
                <a16:creationId xmlns:a16="http://schemas.microsoft.com/office/drawing/2014/main" id="{00000000-0008-0000-0F00-0000A1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62" name="Rektangel 161">
            <a:extLst>
              <a:ext uri="{FF2B5EF4-FFF2-40B4-BE49-F238E27FC236}">
                <a16:creationId xmlns:a16="http://schemas.microsoft.com/office/drawing/2014/main" id="{00000000-0008-0000-0F00-0000A2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63" name="Grafikk 7">
            <a:extLst>
              <a:ext uri="{FF2B5EF4-FFF2-40B4-BE49-F238E27FC236}">
                <a16:creationId xmlns:a16="http://schemas.microsoft.com/office/drawing/2014/main" id="{00000000-0008-0000-0F00-0000A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64" name="Grafikk 8">
            <a:extLst>
              <a:ext uri="{FF2B5EF4-FFF2-40B4-BE49-F238E27FC236}">
                <a16:creationId xmlns:a16="http://schemas.microsoft.com/office/drawing/2014/main" id="{00000000-0008-0000-0F00-0000A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65" name="Grafikk 9">
            <a:extLst>
              <a:ext uri="{FF2B5EF4-FFF2-40B4-BE49-F238E27FC236}">
                <a16:creationId xmlns:a16="http://schemas.microsoft.com/office/drawing/2014/main" id="{00000000-0008-0000-0F00-0000A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66" name="Grafikk 10">
            <a:extLst>
              <a:ext uri="{FF2B5EF4-FFF2-40B4-BE49-F238E27FC236}">
                <a16:creationId xmlns:a16="http://schemas.microsoft.com/office/drawing/2014/main" id="{00000000-0008-0000-0F00-0000A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33931</xdr:colOff>
      <xdr:row>35</xdr:row>
      <xdr:rowOff>0</xdr:rowOff>
    </xdr:from>
    <xdr:to>
      <xdr:col>1</xdr:col>
      <xdr:colOff>1343</xdr:colOff>
      <xdr:row>36</xdr:row>
      <xdr:rowOff>136960</xdr:rowOff>
    </xdr:to>
    <xdr:grpSp>
      <xdr:nvGrpSpPr>
        <xdr:cNvPr id="175" name="Gruppe 174">
          <a:extLst>
            <a:ext uri="{FF2B5EF4-FFF2-40B4-BE49-F238E27FC236}">
              <a16:creationId xmlns:a16="http://schemas.microsoft.com/office/drawing/2014/main" id="{00000000-0008-0000-0F00-0000AF000000}"/>
            </a:ext>
          </a:extLst>
        </xdr:cNvPr>
        <xdr:cNvGrpSpPr>
          <a:grpSpLocks noChangeAspect="1"/>
        </xdr:cNvGrpSpPr>
      </xdr:nvGrpSpPr>
      <xdr:grpSpPr>
        <a:xfrm>
          <a:off x="33931" y="21869400"/>
          <a:ext cx="183312" cy="708460"/>
          <a:chOff x="20151687" y="3503976"/>
          <a:chExt cx="872169" cy="3335663"/>
        </a:xfrm>
      </xdr:grpSpPr>
      <xdr:sp macro="" textlink="">
        <xdr:nvSpPr>
          <xdr:cNvPr id="176" name="Rektangel 175">
            <a:extLst>
              <a:ext uri="{FF2B5EF4-FFF2-40B4-BE49-F238E27FC236}">
                <a16:creationId xmlns:a16="http://schemas.microsoft.com/office/drawing/2014/main" id="{00000000-0008-0000-0F00-0000B0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77" name="Rektangel 176">
            <a:extLst>
              <a:ext uri="{FF2B5EF4-FFF2-40B4-BE49-F238E27FC236}">
                <a16:creationId xmlns:a16="http://schemas.microsoft.com/office/drawing/2014/main" id="{00000000-0008-0000-0F00-0000B1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78" name="Rektangel 177">
            <a:extLst>
              <a:ext uri="{FF2B5EF4-FFF2-40B4-BE49-F238E27FC236}">
                <a16:creationId xmlns:a16="http://schemas.microsoft.com/office/drawing/2014/main" id="{00000000-0008-0000-0F00-0000B2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79" name="Rektangel 178">
            <a:extLst>
              <a:ext uri="{FF2B5EF4-FFF2-40B4-BE49-F238E27FC236}">
                <a16:creationId xmlns:a16="http://schemas.microsoft.com/office/drawing/2014/main" id="{00000000-0008-0000-0F00-0000B3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80" name="Grafikk 7">
            <a:extLst>
              <a:ext uri="{FF2B5EF4-FFF2-40B4-BE49-F238E27FC236}">
                <a16:creationId xmlns:a16="http://schemas.microsoft.com/office/drawing/2014/main" id="{00000000-0008-0000-0F00-0000B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81" name="Grafikk 8">
            <a:extLst>
              <a:ext uri="{FF2B5EF4-FFF2-40B4-BE49-F238E27FC236}">
                <a16:creationId xmlns:a16="http://schemas.microsoft.com/office/drawing/2014/main" id="{00000000-0008-0000-0F00-0000B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82" name="Grafikk 9">
            <a:extLst>
              <a:ext uri="{FF2B5EF4-FFF2-40B4-BE49-F238E27FC236}">
                <a16:creationId xmlns:a16="http://schemas.microsoft.com/office/drawing/2014/main" id="{00000000-0008-0000-0F00-0000B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83" name="Grafikk 10">
            <a:extLst>
              <a:ext uri="{FF2B5EF4-FFF2-40B4-BE49-F238E27FC236}">
                <a16:creationId xmlns:a16="http://schemas.microsoft.com/office/drawing/2014/main" id="{00000000-0008-0000-0F00-0000B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43626</xdr:colOff>
      <xdr:row>40</xdr:row>
      <xdr:rowOff>0</xdr:rowOff>
    </xdr:from>
    <xdr:to>
      <xdr:col>1</xdr:col>
      <xdr:colOff>7125</xdr:colOff>
      <xdr:row>41</xdr:row>
      <xdr:rowOff>675</xdr:rowOff>
    </xdr:to>
    <xdr:grpSp>
      <xdr:nvGrpSpPr>
        <xdr:cNvPr id="184" name="Gruppe 183">
          <a:extLst>
            <a:ext uri="{FF2B5EF4-FFF2-40B4-BE49-F238E27FC236}">
              <a16:creationId xmlns:a16="http://schemas.microsoft.com/office/drawing/2014/main" id="{00000000-0008-0000-0F00-0000B8000000}"/>
            </a:ext>
          </a:extLst>
        </xdr:cNvPr>
        <xdr:cNvGrpSpPr>
          <a:grpSpLocks noChangeAspect="1"/>
        </xdr:cNvGrpSpPr>
      </xdr:nvGrpSpPr>
      <xdr:grpSpPr>
        <a:xfrm>
          <a:off x="43626" y="24345900"/>
          <a:ext cx="179399" cy="711875"/>
          <a:chOff x="20151687" y="3503976"/>
          <a:chExt cx="872169" cy="3335663"/>
        </a:xfrm>
      </xdr:grpSpPr>
      <xdr:sp macro="" textlink="">
        <xdr:nvSpPr>
          <xdr:cNvPr id="194" name="Rektangel 193">
            <a:extLst>
              <a:ext uri="{FF2B5EF4-FFF2-40B4-BE49-F238E27FC236}">
                <a16:creationId xmlns:a16="http://schemas.microsoft.com/office/drawing/2014/main" id="{00000000-0008-0000-0F00-0000C2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95" name="Rektangel 194">
            <a:extLst>
              <a:ext uri="{FF2B5EF4-FFF2-40B4-BE49-F238E27FC236}">
                <a16:creationId xmlns:a16="http://schemas.microsoft.com/office/drawing/2014/main" id="{00000000-0008-0000-0F00-0000C3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96" name="Rektangel 195">
            <a:extLst>
              <a:ext uri="{FF2B5EF4-FFF2-40B4-BE49-F238E27FC236}">
                <a16:creationId xmlns:a16="http://schemas.microsoft.com/office/drawing/2014/main" id="{00000000-0008-0000-0F00-0000C4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97" name="Rektangel 196">
            <a:extLst>
              <a:ext uri="{FF2B5EF4-FFF2-40B4-BE49-F238E27FC236}">
                <a16:creationId xmlns:a16="http://schemas.microsoft.com/office/drawing/2014/main" id="{00000000-0008-0000-0F00-0000C5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98" name="Grafikk 7">
            <a:extLst>
              <a:ext uri="{FF2B5EF4-FFF2-40B4-BE49-F238E27FC236}">
                <a16:creationId xmlns:a16="http://schemas.microsoft.com/office/drawing/2014/main" id="{00000000-0008-0000-0F00-0000C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99" name="Grafikk 8">
            <a:extLst>
              <a:ext uri="{FF2B5EF4-FFF2-40B4-BE49-F238E27FC236}">
                <a16:creationId xmlns:a16="http://schemas.microsoft.com/office/drawing/2014/main" id="{00000000-0008-0000-0F00-0000C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200" name="Grafikk 9">
            <a:extLst>
              <a:ext uri="{FF2B5EF4-FFF2-40B4-BE49-F238E27FC236}">
                <a16:creationId xmlns:a16="http://schemas.microsoft.com/office/drawing/2014/main" id="{00000000-0008-0000-0F00-0000C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201" name="Grafikk 10">
            <a:extLst>
              <a:ext uri="{FF2B5EF4-FFF2-40B4-BE49-F238E27FC236}">
                <a16:creationId xmlns:a16="http://schemas.microsoft.com/office/drawing/2014/main" id="{00000000-0008-0000-0F00-0000C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33931</xdr:colOff>
      <xdr:row>41</xdr:row>
      <xdr:rowOff>353855</xdr:rowOff>
    </xdr:from>
    <xdr:to>
      <xdr:col>1</xdr:col>
      <xdr:colOff>1343</xdr:colOff>
      <xdr:row>42</xdr:row>
      <xdr:rowOff>708944</xdr:rowOff>
    </xdr:to>
    <xdr:grpSp>
      <xdr:nvGrpSpPr>
        <xdr:cNvPr id="202" name="Gruppe 201">
          <a:extLst>
            <a:ext uri="{FF2B5EF4-FFF2-40B4-BE49-F238E27FC236}">
              <a16:creationId xmlns:a16="http://schemas.microsoft.com/office/drawing/2014/main" id="{00000000-0008-0000-0F00-0000CA000000}"/>
            </a:ext>
          </a:extLst>
        </xdr:cNvPr>
        <xdr:cNvGrpSpPr>
          <a:grpSpLocks noChangeAspect="1"/>
        </xdr:cNvGrpSpPr>
      </xdr:nvGrpSpPr>
      <xdr:grpSpPr>
        <a:xfrm>
          <a:off x="33931" y="25410955"/>
          <a:ext cx="183312" cy="723389"/>
          <a:chOff x="20151687" y="3503976"/>
          <a:chExt cx="872169" cy="3335663"/>
        </a:xfrm>
      </xdr:grpSpPr>
      <xdr:sp macro="" textlink="">
        <xdr:nvSpPr>
          <xdr:cNvPr id="203" name="Rektangel 202">
            <a:extLst>
              <a:ext uri="{FF2B5EF4-FFF2-40B4-BE49-F238E27FC236}">
                <a16:creationId xmlns:a16="http://schemas.microsoft.com/office/drawing/2014/main" id="{00000000-0008-0000-0F00-0000CB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04" name="Rektangel 203">
            <a:extLst>
              <a:ext uri="{FF2B5EF4-FFF2-40B4-BE49-F238E27FC236}">
                <a16:creationId xmlns:a16="http://schemas.microsoft.com/office/drawing/2014/main" id="{00000000-0008-0000-0F00-0000CC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05" name="Rektangel 204">
            <a:extLst>
              <a:ext uri="{FF2B5EF4-FFF2-40B4-BE49-F238E27FC236}">
                <a16:creationId xmlns:a16="http://schemas.microsoft.com/office/drawing/2014/main" id="{00000000-0008-0000-0F00-0000CD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06" name="Rektangel 205">
            <a:extLst>
              <a:ext uri="{FF2B5EF4-FFF2-40B4-BE49-F238E27FC236}">
                <a16:creationId xmlns:a16="http://schemas.microsoft.com/office/drawing/2014/main" id="{00000000-0008-0000-0F00-0000CE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207" name="Grafikk 7">
            <a:extLst>
              <a:ext uri="{FF2B5EF4-FFF2-40B4-BE49-F238E27FC236}">
                <a16:creationId xmlns:a16="http://schemas.microsoft.com/office/drawing/2014/main" id="{00000000-0008-0000-0F00-0000C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208" name="Grafikk 8">
            <a:extLst>
              <a:ext uri="{FF2B5EF4-FFF2-40B4-BE49-F238E27FC236}">
                <a16:creationId xmlns:a16="http://schemas.microsoft.com/office/drawing/2014/main" id="{00000000-0008-0000-0F00-0000D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209" name="Grafikk 9">
            <a:extLst>
              <a:ext uri="{FF2B5EF4-FFF2-40B4-BE49-F238E27FC236}">
                <a16:creationId xmlns:a16="http://schemas.microsoft.com/office/drawing/2014/main" id="{00000000-0008-0000-0F00-0000D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210" name="Grafikk 10">
            <a:extLst>
              <a:ext uri="{FF2B5EF4-FFF2-40B4-BE49-F238E27FC236}">
                <a16:creationId xmlns:a16="http://schemas.microsoft.com/office/drawing/2014/main" id="{00000000-0008-0000-0F00-0000D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6</xdr:col>
      <xdr:colOff>431799</xdr:colOff>
      <xdr:row>41</xdr:row>
      <xdr:rowOff>8460</xdr:rowOff>
    </xdr:from>
    <xdr:to>
      <xdr:col>7</xdr:col>
      <xdr:colOff>104321</xdr:colOff>
      <xdr:row>42</xdr:row>
      <xdr:rowOff>108542</xdr:rowOff>
    </xdr:to>
    <xdr:pic>
      <xdr:nvPicPr>
        <xdr:cNvPr id="94" name="Picture 7">
          <a:extLst>
            <a:ext uri="{FF2B5EF4-FFF2-40B4-BE49-F238E27FC236}">
              <a16:creationId xmlns:a16="http://schemas.microsoft.com/office/drawing/2014/main" id="{00000000-0008-0000-0F00-00005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050866" y="24722660"/>
          <a:ext cx="1272722" cy="464149"/>
        </a:xfrm>
        <a:prstGeom prst="rect">
          <a:avLst/>
        </a:prstGeom>
      </xdr:spPr>
    </xdr:pic>
    <xdr:clientData/>
  </xdr:twoCellAnchor>
  <xdr:twoCellAnchor editAs="oneCell">
    <xdr:from>
      <xdr:col>0</xdr:col>
      <xdr:colOff>34726</xdr:colOff>
      <xdr:row>41</xdr:row>
      <xdr:rowOff>302617</xdr:rowOff>
    </xdr:from>
    <xdr:to>
      <xdr:col>1</xdr:col>
      <xdr:colOff>2310</xdr:colOff>
      <xdr:row>42</xdr:row>
      <xdr:rowOff>651794</xdr:rowOff>
    </xdr:to>
    <xdr:grpSp>
      <xdr:nvGrpSpPr>
        <xdr:cNvPr id="96" name="Gruppe 95">
          <a:extLst>
            <a:ext uri="{FF2B5EF4-FFF2-40B4-BE49-F238E27FC236}">
              <a16:creationId xmlns:a16="http://schemas.microsoft.com/office/drawing/2014/main" id="{00000000-0008-0000-0F00-000060000000}"/>
            </a:ext>
          </a:extLst>
        </xdr:cNvPr>
        <xdr:cNvGrpSpPr>
          <a:grpSpLocks noChangeAspect="1"/>
        </xdr:cNvGrpSpPr>
      </xdr:nvGrpSpPr>
      <xdr:grpSpPr>
        <a:xfrm>
          <a:off x="34726" y="25359717"/>
          <a:ext cx="183484" cy="717477"/>
          <a:chOff x="20151687" y="3503976"/>
          <a:chExt cx="872169" cy="3335663"/>
        </a:xfrm>
      </xdr:grpSpPr>
      <xdr:sp macro="" textlink="">
        <xdr:nvSpPr>
          <xdr:cNvPr id="97" name="Rektangel 96">
            <a:extLst>
              <a:ext uri="{FF2B5EF4-FFF2-40B4-BE49-F238E27FC236}">
                <a16:creationId xmlns:a16="http://schemas.microsoft.com/office/drawing/2014/main" id="{00000000-0008-0000-0F00-000061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98" name="Rektangel 97">
            <a:extLst>
              <a:ext uri="{FF2B5EF4-FFF2-40B4-BE49-F238E27FC236}">
                <a16:creationId xmlns:a16="http://schemas.microsoft.com/office/drawing/2014/main" id="{00000000-0008-0000-0F00-000062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99" name="Rektangel 98">
            <a:extLst>
              <a:ext uri="{FF2B5EF4-FFF2-40B4-BE49-F238E27FC236}">
                <a16:creationId xmlns:a16="http://schemas.microsoft.com/office/drawing/2014/main" id="{00000000-0008-0000-0F00-000063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0" name="Rektangel 99">
            <a:extLst>
              <a:ext uri="{FF2B5EF4-FFF2-40B4-BE49-F238E27FC236}">
                <a16:creationId xmlns:a16="http://schemas.microsoft.com/office/drawing/2014/main" id="{00000000-0008-0000-0F00-000064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01" name="Grafikk 7">
            <a:extLst>
              <a:ext uri="{FF2B5EF4-FFF2-40B4-BE49-F238E27FC236}">
                <a16:creationId xmlns:a16="http://schemas.microsoft.com/office/drawing/2014/main" id="{00000000-0008-0000-0F00-00006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02" name="Grafikk 8">
            <a:extLst>
              <a:ext uri="{FF2B5EF4-FFF2-40B4-BE49-F238E27FC236}">
                <a16:creationId xmlns:a16="http://schemas.microsoft.com/office/drawing/2014/main" id="{00000000-0008-0000-0F00-00006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03" name="Grafikk 9">
            <a:extLst>
              <a:ext uri="{FF2B5EF4-FFF2-40B4-BE49-F238E27FC236}">
                <a16:creationId xmlns:a16="http://schemas.microsoft.com/office/drawing/2014/main" id="{00000000-0008-0000-0F00-00006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04" name="Grafikk 10">
            <a:extLst>
              <a:ext uri="{FF2B5EF4-FFF2-40B4-BE49-F238E27FC236}">
                <a16:creationId xmlns:a16="http://schemas.microsoft.com/office/drawing/2014/main" id="{00000000-0008-0000-0F00-00006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28575</xdr:rowOff>
        </xdr:from>
        <xdr:to>
          <xdr:col>4</xdr:col>
          <xdr:colOff>0</xdr:colOff>
          <xdr:row>12</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nb-NO" sz="1200" b="0" i="0" u="none" strike="noStrike" baseline="0">
                  <a:solidFill>
                    <a:srgbClr val="000000"/>
                  </a:solidFill>
                  <a:latin typeface="Calibri"/>
                  <a:cs typeface="Calibri"/>
                </a:rPr>
                <a:t>ISO 9001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38100</xdr:rowOff>
        </xdr:from>
        <xdr:to>
          <xdr:col>4</xdr:col>
          <xdr:colOff>0</xdr:colOff>
          <xdr:row>13</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nb-NO" sz="1200" b="0" i="0" u="none" strike="noStrike" baseline="0">
                  <a:solidFill>
                    <a:srgbClr val="000000"/>
                  </a:solidFill>
                  <a:latin typeface="Calibri"/>
                  <a:cs typeface="Calibri"/>
                </a:rPr>
                <a:t>ISO 14001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66675</xdr:rowOff>
        </xdr:from>
        <xdr:to>
          <xdr:col>4</xdr:col>
          <xdr:colOff>0</xdr:colOff>
          <xdr:row>14</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nb-NO" sz="1200" b="0" i="0" u="none" strike="noStrike" baseline="0">
                  <a:solidFill>
                    <a:srgbClr val="000000"/>
                  </a:solidFill>
                  <a:latin typeface="Calibri"/>
                  <a:cs typeface="Calibri"/>
                </a:rPr>
                <a:t>ISO 45001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104775</xdr:rowOff>
        </xdr:from>
        <xdr:to>
          <xdr:col>4</xdr:col>
          <xdr:colOff>0</xdr:colOff>
          <xdr:row>15</xdr:row>
          <xdr:rowOff>114300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nb-NO" sz="1200" b="0" i="0" u="none" strike="noStrike" baseline="0">
                  <a:solidFill>
                    <a:srgbClr val="000000"/>
                  </a:solidFill>
                  <a:latin typeface="Calibri"/>
                  <a:cs typeface="Calibri"/>
                </a:rPr>
                <a:t>Other (Please Specify In Box Below)</a:t>
              </a:r>
            </a:p>
          </xdr:txBody>
        </xdr:sp>
        <xdr:clientData/>
      </xdr:twoCellAnchor>
    </mc:Choice>
    <mc:Fallback/>
  </mc:AlternateContent>
  <xdr:twoCellAnchor editAs="oneCell">
    <xdr:from>
      <xdr:col>2</xdr:col>
      <xdr:colOff>1571366</xdr:colOff>
      <xdr:row>35</xdr:row>
      <xdr:rowOff>217883</xdr:rowOff>
    </xdr:from>
    <xdr:to>
      <xdr:col>2</xdr:col>
      <xdr:colOff>4087166</xdr:colOff>
      <xdr:row>36</xdr:row>
      <xdr:rowOff>115128</xdr:rowOff>
    </xdr:to>
    <xdr:pic>
      <xdr:nvPicPr>
        <xdr:cNvPr id="11" name="Grafikk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238930" y="8822947"/>
          <a:ext cx="2515800" cy="393848"/>
        </a:xfrm>
        <a:prstGeom prst="rect">
          <a:avLst/>
        </a:prstGeom>
      </xdr:spPr>
    </xdr:pic>
    <xdr:clientData/>
  </xdr:twoCellAnchor>
  <xdr:twoCellAnchor editAs="oneCell">
    <xdr:from>
      <xdr:col>1</xdr:col>
      <xdr:colOff>0</xdr:colOff>
      <xdr:row>33</xdr:row>
      <xdr:rowOff>196273</xdr:rowOff>
    </xdr:from>
    <xdr:to>
      <xdr:col>2</xdr:col>
      <xdr:colOff>2114407</xdr:colOff>
      <xdr:row>39</xdr:row>
      <xdr:rowOff>169699</xdr:rowOff>
    </xdr:to>
    <xdr:pic>
      <xdr:nvPicPr>
        <xdr:cNvPr id="12" name="Grafikk 11">
          <a:extLst>
            <a:ext uri="{FF2B5EF4-FFF2-40B4-BE49-F238E27FC236}">
              <a16:creationId xmlns:a16="http://schemas.microsoft.com/office/drawing/2014/main" id="{00000000-0008-0000-0200-00000C000000}"/>
            </a:ext>
          </a:extLst>
        </xdr:cNvPr>
        <xdr:cNvPicPr>
          <a:picLocks noChangeAspect="1"/>
        </xdr:cNvPicPr>
      </xdr:nvPicPr>
      <xdr:blipFill rotWithShape="1">
        <a:blip xmlns:r="http://schemas.openxmlformats.org/officeDocument/2006/relationships" r:embed="rId3">
          <a:extLst>
            <a:ext uri="{96DAC541-7B7A-43D3-8B79-37D633B846F1}">
              <asvg:svgBlip xmlns:asvg="http://schemas.microsoft.com/office/drawing/2016/SVG/main" r:embed="rId4"/>
            </a:ext>
          </a:extLst>
        </a:blip>
        <a:srcRect l="13652"/>
        <a:stretch/>
      </xdr:blipFill>
      <xdr:spPr>
        <a:xfrm>
          <a:off x="219364" y="8335818"/>
          <a:ext cx="2564679" cy="1405062"/>
        </a:xfrm>
        <a:prstGeom prst="rect">
          <a:avLst/>
        </a:prstGeom>
      </xdr:spPr>
    </xdr:pic>
    <xdr:clientData/>
  </xdr:twoCellAnchor>
  <xdr:twoCellAnchor editAs="oneCell">
    <xdr:from>
      <xdr:col>3</xdr:col>
      <xdr:colOff>2018975</xdr:colOff>
      <xdr:row>35</xdr:row>
      <xdr:rowOff>0</xdr:rowOff>
    </xdr:from>
    <xdr:to>
      <xdr:col>5</xdr:col>
      <xdr:colOff>2723</xdr:colOff>
      <xdr:row>35</xdr:row>
      <xdr:rowOff>464149</xdr:rowOff>
    </xdr:to>
    <xdr:pic>
      <xdr:nvPicPr>
        <xdr:cNvPr id="9" name="Picture 7">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970065" y="8605064"/>
          <a:ext cx="1272722" cy="4641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2835668</xdr:colOff>
      <xdr:row>19</xdr:row>
      <xdr:rowOff>1</xdr:rowOff>
    </xdr:from>
    <xdr:to>
      <xdr:col>4</xdr:col>
      <xdr:colOff>197719</xdr:colOff>
      <xdr:row>21</xdr:row>
      <xdr:rowOff>138906</xdr:rowOff>
    </xdr:to>
    <xdr:pic>
      <xdr:nvPicPr>
        <xdr:cNvPr id="3" name="Picture 7">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2253" y="5002562"/>
          <a:ext cx="1272722" cy="464149"/>
        </a:xfrm>
        <a:prstGeom prst="rect">
          <a:avLst/>
        </a:prstGeom>
      </xdr:spPr>
    </xdr:pic>
    <xdr:clientData/>
  </xdr:twoCellAnchor>
  <xdr:twoCellAnchor editAs="oneCell">
    <xdr:from>
      <xdr:col>0</xdr:col>
      <xdr:colOff>0</xdr:colOff>
      <xdr:row>19</xdr:row>
      <xdr:rowOff>9920</xdr:rowOff>
    </xdr:from>
    <xdr:to>
      <xdr:col>1</xdr:col>
      <xdr:colOff>2316162</xdr:colOff>
      <xdr:row>21</xdr:row>
      <xdr:rowOff>66276</xdr:rowOff>
    </xdr:to>
    <xdr:pic>
      <xdr:nvPicPr>
        <xdr:cNvPr id="5" name="Grafik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0" y="5625701"/>
          <a:ext cx="2514600" cy="393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9</xdr:row>
      <xdr:rowOff>0</xdr:rowOff>
    </xdr:from>
    <xdr:to>
      <xdr:col>3</xdr:col>
      <xdr:colOff>2372486</xdr:colOff>
      <xdr:row>10</xdr:row>
      <xdr:rowOff>13951</xdr:rowOff>
    </xdr:to>
    <xdr:sp macro="" textlink="">
      <xdr:nvSpPr>
        <xdr:cNvPr id="2" name="Rectangle 51">
          <a:extLst>
            <a:ext uri="{FF2B5EF4-FFF2-40B4-BE49-F238E27FC236}">
              <a16:creationId xmlns:a16="http://schemas.microsoft.com/office/drawing/2014/main" id="{00000000-0008-0000-0400-000002000000}"/>
            </a:ext>
          </a:extLst>
        </xdr:cNvPr>
        <xdr:cNvSpPr/>
      </xdr:nvSpPr>
      <xdr:spPr>
        <a:xfrm>
          <a:off x="2927350" y="6534150"/>
          <a:ext cx="2372486" cy="344151"/>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4</xdr:col>
      <xdr:colOff>0</xdr:colOff>
      <xdr:row>9</xdr:row>
      <xdr:rowOff>0</xdr:rowOff>
    </xdr:from>
    <xdr:to>
      <xdr:col>4</xdr:col>
      <xdr:colOff>2372486</xdr:colOff>
      <xdr:row>10</xdr:row>
      <xdr:rowOff>13951</xdr:rowOff>
    </xdr:to>
    <xdr:sp macro="" textlink="">
      <xdr:nvSpPr>
        <xdr:cNvPr id="3" name="Rectangle 54">
          <a:extLst>
            <a:ext uri="{FF2B5EF4-FFF2-40B4-BE49-F238E27FC236}">
              <a16:creationId xmlns:a16="http://schemas.microsoft.com/office/drawing/2014/main" id="{00000000-0008-0000-0400-000003000000}"/>
            </a:ext>
          </a:extLst>
        </xdr:cNvPr>
        <xdr:cNvSpPr/>
      </xdr:nvSpPr>
      <xdr:spPr>
        <a:xfrm>
          <a:off x="5422900" y="6534150"/>
          <a:ext cx="2372486" cy="344151"/>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5</xdr:col>
      <xdr:colOff>0</xdr:colOff>
      <xdr:row>9</xdr:row>
      <xdr:rowOff>0</xdr:rowOff>
    </xdr:from>
    <xdr:to>
      <xdr:col>5</xdr:col>
      <xdr:colOff>2372486</xdr:colOff>
      <xdr:row>10</xdr:row>
      <xdr:rowOff>13951</xdr:rowOff>
    </xdr:to>
    <xdr:sp macro="" textlink="">
      <xdr:nvSpPr>
        <xdr:cNvPr id="4" name="Rectangle 60">
          <a:extLst>
            <a:ext uri="{FF2B5EF4-FFF2-40B4-BE49-F238E27FC236}">
              <a16:creationId xmlns:a16="http://schemas.microsoft.com/office/drawing/2014/main" id="{00000000-0008-0000-0400-000004000000}"/>
            </a:ext>
          </a:extLst>
        </xdr:cNvPr>
        <xdr:cNvSpPr/>
      </xdr:nvSpPr>
      <xdr:spPr>
        <a:xfrm>
          <a:off x="7918450" y="6534150"/>
          <a:ext cx="2372486" cy="344151"/>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4</xdr:col>
      <xdr:colOff>0</xdr:colOff>
      <xdr:row>8</xdr:row>
      <xdr:rowOff>0</xdr:rowOff>
    </xdr:from>
    <xdr:to>
      <xdr:col>4</xdr:col>
      <xdr:colOff>2373923</xdr:colOff>
      <xdr:row>9</xdr:row>
      <xdr:rowOff>305533</xdr:rowOff>
    </xdr:to>
    <xdr:graphicFrame macro="">
      <xdr:nvGraphicFramePr>
        <xdr:cNvPr id="12" name="Diagram 11">
          <a:extLst>
            <a:ext uri="{FF2B5EF4-FFF2-40B4-BE49-F238E27FC236}">
              <a16:creationId xmlns:a16="http://schemas.microsoft.com/office/drawing/2014/main" id="{00000000-0008-0000-0400-00000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5</xdr:col>
      <xdr:colOff>0</xdr:colOff>
      <xdr:row>8</xdr:row>
      <xdr:rowOff>0</xdr:rowOff>
    </xdr:from>
    <xdr:to>
      <xdr:col>5</xdr:col>
      <xdr:colOff>2373923</xdr:colOff>
      <xdr:row>9</xdr:row>
      <xdr:rowOff>305533</xdr:rowOff>
    </xdr:to>
    <xdr:graphicFrame macro="">
      <xdr:nvGraphicFramePr>
        <xdr:cNvPr id="13" name="Diagram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6</xdr:col>
      <xdr:colOff>0</xdr:colOff>
      <xdr:row>8</xdr:row>
      <xdr:rowOff>0</xdr:rowOff>
    </xdr:from>
    <xdr:to>
      <xdr:col>6</xdr:col>
      <xdr:colOff>2373923</xdr:colOff>
      <xdr:row>9</xdr:row>
      <xdr:rowOff>305533</xdr:rowOff>
    </xdr:to>
    <xdr:graphicFrame macro="">
      <xdr:nvGraphicFramePr>
        <xdr:cNvPr id="14" name="Diagram 13">
          <a:extLst>
            <a:ext uri="{FF2B5EF4-FFF2-40B4-BE49-F238E27FC236}">
              <a16:creationId xmlns:a16="http://schemas.microsoft.com/office/drawing/2014/main" id="{00000000-0008-0000-0400-00000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2</xdr:col>
      <xdr:colOff>0</xdr:colOff>
      <xdr:row>11</xdr:row>
      <xdr:rowOff>0</xdr:rowOff>
    </xdr:from>
    <xdr:to>
      <xdr:col>2</xdr:col>
      <xdr:colOff>2373923</xdr:colOff>
      <xdr:row>12</xdr:row>
      <xdr:rowOff>305534</xdr:rowOff>
    </xdr:to>
    <xdr:graphicFrame macro="">
      <xdr:nvGraphicFramePr>
        <xdr:cNvPr id="15" name="Diagram 14">
          <a:extLst>
            <a:ext uri="{FF2B5EF4-FFF2-40B4-BE49-F238E27FC236}">
              <a16:creationId xmlns:a16="http://schemas.microsoft.com/office/drawing/2014/main" id="{00000000-0008-0000-0400-00000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3</xdr:col>
      <xdr:colOff>0</xdr:colOff>
      <xdr:row>11</xdr:row>
      <xdr:rowOff>0</xdr:rowOff>
    </xdr:from>
    <xdr:to>
      <xdr:col>3</xdr:col>
      <xdr:colOff>2373923</xdr:colOff>
      <xdr:row>12</xdr:row>
      <xdr:rowOff>305534</xdr:rowOff>
    </xdr:to>
    <xdr:graphicFrame macro="">
      <xdr:nvGraphicFramePr>
        <xdr:cNvPr id="16" name="Diagram 15">
          <a:extLst>
            <a:ext uri="{FF2B5EF4-FFF2-40B4-BE49-F238E27FC236}">
              <a16:creationId xmlns:a16="http://schemas.microsoft.com/office/drawing/2014/main" id="{00000000-0008-0000-0400-000010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 r:lo="rId22" r:qs="rId23" r:cs="rId24"/>
        </a:graphicData>
      </a:graphic>
    </xdr:graphicFrame>
    <xdr:clientData/>
  </xdr:twoCellAnchor>
  <xdr:twoCellAnchor>
    <xdr:from>
      <xdr:col>4</xdr:col>
      <xdr:colOff>0</xdr:colOff>
      <xdr:row>11</xdr:row>
      <xdr:rowOff>0</xdr:rowOff>
    </xdr:from>
    <xdr:to>
      <xdr:col>4</xdr:col>
      <xdr:colOff>2373923</xdr:colOff>
      <xdr:row>12</xdr:row>
      <xdr:rowOff>305534</xdr:rowOff>
    </xdr:to>
    <xdr:graphicFrame macro="">
      <xdr:nvGraphicFramePr>
        <xdr:cNvPr id="17" name="Diagram 16">
          <a:extLst>
            <a:ext uri="{FF2B5EF4-FFF2-40B4-BE49-F238E27FC236}">
              <a16:creationId xmlns:a16="http://schemas.microsoft.com/office/drawing/2014/main" id="{00000000-0008-0000-0400-000011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 r:lo="rId27" r:qs="rId28" r:cs="rId29"/>
        </a:graphicData>
      </a:graphic>
    </xdr:graphicFrame>
    <xdr:clientData/>
  </xdr:twoCellAnchor>
  <xdr:twoCellAnchor>
    <xdr:from>
      <xdr:col>5</xdr:col>
      <xdr:colOff>0</xdr:colOff>
      <xdr:row>11</xdr:row>
      <xdr:rowOff>0</xdr:rowOff>
    </xdr:from>
    <xdr:to>
      <xdr:col>5</xdr:col>
      <xdr:colOff>2373923</xdr:colOff>
      <xdr:row>12</xdr:row>
      <xdr:rowOff>305534</xdr:rowOff>
    </xdr:to>
    <xdr:graphicFrame macro="">
      <xdr:nvGraphicFramePr>
        <xdr:cNvPr id="18" name="Diagram 17">
          <a:extLst>
            <a:ext uri="{FF2B5EF4-FFF2-40B4-BE49-F238E27FC236}">
              <a16:creationId xmlns:a16="http://schemas.microsoft.com/office/drawing/2014/main" id="{00000000-0008-0000-0400-00001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 r:lo="rId32" r:qs="rId33" r:cs="rId34"/>
        </a:graphicData>
      </a:graphic>
    </xdr:graphicFrame>
    <xdr:clientData/>
  </xdr:twoCellAnchor>
  <xdr:twoCellAnchor>
    <xdr:from>
      <xdr:col>6</xdr:col>
      <xdr:colOff>0</xdr:colOff>
      <xdr:row>11</xdr:row>
      <xdr:rowOff>0</xdr:rowOff>
    </xdr:from>
    <xdr:to>
      <xdr:col>6</xdr:col>
      <xdr:colOff>2373923</xdr:colOff>
      <xdr:row>12</xdr:row>
      <xdr:rowOff>305534</xdr:rowOff>
    </xdr:to>
    <xdr:graphicFrame macro="">
      <xdr:nvGraphicFramePr>
        <xdr:cNvPr id="19" name="Diagram 18">
          <a:extLst>
            <a:ext uri="{FF2B5EF4-FFF2-40B4-BE49-F238E27FC236}">
              <a16:creationId xmlns:a16="http://schemas.microsoft.com/office/drawing/2014/main" id="{00000000-0008-0000-0400-00001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 r:lo="rId37" r:qs="rId38" r:cs="rId39"/>
        </a:graphicData>
      </a:graphic>
    </xdr:graphicFrame>
    <xdr:clientData/>
  </xdr:twoCellAnchor>
  <xdr:twoCellAnchor>
    <xdr:from>
      <xdr:col>2</xdr:col>
      <xdr:colOff>0</xdr:colOff>
      <xdr:row>14</xdr:row>
      <xdr:rowOff>0</xdr:rowOff>
    </xdr:from>
    <xdr:to>
      <xdr:col>2</xdr:col>
      <xdr:colOff>2373923</xdr:colOff>
      <xdr:row>15</xdr:row>
      <xdr:rowOff>305533</xdr:rowOff>
    </xdr:to>
    <xdr:graphicFrame macro="">
      <xdr:nvGraphicFramePr>
        <xdr:cNvPr id="20" name="Diagram 19">
          <a:extLst>
            <a:ext uri="{FF2B5EF4-FFF2-40B4-BE49-F238E27FC236}">
              <a16:creationId xmlns:a16="http://schemas.microsoft.com/office/drawing/2014/main" id="{00000000-0008-0000-0400-00001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1" r:lo="rId42" r:qs="rId43" r:cs="rId44"/>
        </a:graphicData>
      </a:graphic>
    </xdr:graphicFrame>
    <xdr:clientData/>
  </xdr:twoCellAnchor>
  <xdr:twoCellAnchor>
    <xdr:from>
      <xdr:col>3</xdr:col>
      <xdr:colOff>0</xdr:colOff>
      <xdr:row>14</xdr:row>
      <xdr:rowOff>0</xdr:rowOff>
    </xdr:from>
    <xdr:to>
      <xdr:col>3</xdr:col>
      <xdr:colOff>2373923</xdr:colOff>
      <xdr:row>15</xdr:row>
      <xdr:rowOff>305533</xdr:rowOff>
    </xdr:to>
    <xdr:graphicFrame macro="">
      <xdr:nvGraphicFramePr>
        <xdr:cNvPr id="21" name="Diagram 20">
          <a:extLst>
            <a:ext uri="{FF2B5EF4-FFF2-40B4-BE49-F238E27FC236}">
              <a16:creationId xmlns:a16="http://schemas.microsoft.com/office/drawing/2014/main" id="{00000000-0008-0000-0400-00001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6" r:lo="rId47" r:qs="rId48" r:cs="rId49"/>
        </a:graphicData>
      </a:graphic>
    </xdr:graphicFrame>
    <xdr:clientData/>
  </xdr:twoCellAnchor>
  <xdr:twoCellAnchor>
    <xdr:from>
      <xdr:col>4</xdr:col>
      <xdr:colOff>0</xdr:colOff>
      <xdr:row>14</xdr:row>
      <xdr:rowOff>0</xdr:rowOff>
    </xdr:from>
    <xdr:to>
      <xdr:col>4</xdr:col>
      <xdr:colOff>2373923</xdr:colOff>
      <xdr:row>15</xdr:row>
      <xdr:rowOff>305533</xdr:rowOff>
    </xdr:to>
    <xdr:graphicFrame macro="">
      <xdr:nvGraphicFramePr>
        <xdr:cNvPr id="22" name="Diagram 21">
          <a:extLst>
            <a:ext uri="{FF2B5EF4-FFF2-40B4-BE49-F238E27FC236}">
              <a16:creationId xmlns:a16="http://schemas.microsoft.com/office/drawing/2014/main" id="{00000000-0008-0000-0400-00001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1" r:lo="rId52" r:qs="rId53" r:cs="rId54"/>
        </a:graphicData>
      </a:graphic>
    </xdr:graphicFrame>
    <xdr:clientData/>
  </xdr:twoCellAnchor>
  <xdr:twoCellAnchor>
    <xdr:from>
      <xdr:col>5</xdr:col>
      <xdr:colOff>0</xdr:colOff>
      <xdr:row>14</xdr:row>
      <xdr:rowOff>0</xdr:rowOff>
    </xdr:from>
    <xdr:to>
      <xdr:col>5</xdr:col>
      <xdr:colOff>2373923</xdr:colOff>
      <xdr:row>15</xdr:row>
      <xdr:rowOff>305533</xdr:rowOff>
    </xdr:to>
    <xdr:graphicFrame macro="">
      <xdr:nvGraphicFramePr>
        <xdr:cNvPr id="23" name="Diagram 22">
          <a:extLst>
            <a:ext uri="{FF2B5EF4-FFF2-40B4-BE49-F238E27FC236}">
              <a16:creationId xmlns:a16="http://schemas.microsoft.com/office/drawing/2014/main" id="{00000000-0008-0000-0400-00001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6" r:lo="rId57" r:qs="rId58" r:cs="rId59"/>
        </a:graphicData>
      </a:graphic>
    </xdr:graphicFrame>
    <xdr:clientData/>
  </xdr:twoCellAnchor>
  <xdr:twoCellAnchor>
    <xdr:from>
      <xdr:col>6</xdr:col>
      <xdr:colOff>0</xdr:colOff>
      <xdr:row>14</xdr:row>
      <xdr:rowOff>0</xdr:rowOff>
    </xdr:from>
    <xdr:to>
      <xdr:col>6</xdr:col>
      <xdr:colOff>2373923</xdr:colOff>
      <xdr:row>15</xdr:row>
      <xdr:rowOff>305533</xdr:rowOff>
    </xdr:to>
    <xdr:graphicFrame macro="">
      <xdr:nvGraphicFramePr>
        <xdr:cNvPr id="24" name="Diagram 23">
          <a:extLst>
            <a:ext uri="{FF2B5EF4-FFF2-40B4-BE49-F238E27FC236}">
              <a16:creationId xmlns:a16="http://schemas.microsoft.com/office/drawing/2014/main" id="{00000000-0008-0000-0400-00001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1" r:lo="rId62" r:qs="rId63" r:cs="rId64"/>
        </a:graphicData>
      </a:graphic>
    </xdr:graphicFrame>
    <xdr:clientData/>
  </xdr:twoCellAnchor>
  <xdr:twoCellAnchor>
    <xdr:from>
      <xdr:col>2</xdr:col>
      <xdr:colOff>0</xdr:colOff>
      <xdr:row>17</xdr:row>
      <xdr:rowOff>0</xdr:rowOff>
    </xdr:from>
    <xdr:to>
      <xdr:col>2</xdr:col>
      <xdr:colOff>2373923</xdr:colOff>
      <xdr:row>18</xdr:row>
      <xdr:rowOff>305534</xdr:rowOff>
    </xdr:to>
    <xdr:graphicFrame macro="">
      <xdr:nvGraphicFramePr>
        <xdr:cNvPr id="25" name="Diagram 24">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6" r:lo="rId67" r:qs="rId68" r:cs="rId69"/>
        </a:graphicData>
      </a:graphic>
    </xdr:graphicFrame>
    <xdr:clientData/>
  </xdr:twoCellAnchor>
  <xdr:twoCellAnchor>
    <xdr:from>
      <xdr:col>3</xdr:col>
      <xdr:colOff>0</xdr:colOff>
      <xdr:row>17</xdr:row>
      <xdr:rowOff>0</xdr:rowOff>
    </xdr:from>
    <xdr:to>
      <xdr:col>3</xdr:col>
      <xdr:colOff>2373923</xdr:colOff>
      <xdr:row>18</xdr:row>
      <xdr:rowOff>305534</xdr:rowOff>
    </xdr:to>
    <xdr:graphicFrame macro="">
      <xdr:nvGraphicFramePr>
        <xdr:cNvPr id="26" name="Diagram 25">
          <a:extLst>
            <a:ext uri="{FF2B5EF4-FFF2-40B4-BE49-F238E27FC236}">
              <a16:creationId xmlns:a16="http://schemas.microsoft.com/office/drawing/2014/main" id="{00000000-0008-0000-0400-00001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1" r:lo="rId72" r:qs="rId73" r:cs="rId74"/>
        </a:graphicData>
      </a:graphic>
    </xdr:graphicFrame>
    <xdr:clientData/>
  </xdr:twoCellAnchor>
  <xdr:twoCellAnchor>
    <xdr:from>
      <xdr:col>4</xdr:col>
      <xdr:colOff>0</xdr:colOff>
      <xdr:row>17</xdr:row>
      <xdr:rowOff>0</xdr:rowOff>
    </xdr:from>
    <xdr:to>
      <xdr:col>4</xdr:col>
      <xdr:colOff>2373923</xdr:colOff>
      <xdr:row>18</xdr:row>
      <xdr:rowOff>305534</xdr:rowOff>
    </xdr:to>
    <xdr:graphicFrame macro="">
      <xdr:nvGraphicFramePr>
        <xdr:cNvPr id="27" name="Diagram 26">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6" r:lo="rId77" r:qs="rId78" r:cs="rId79"/>
        </a:graphicData>
      </a:graphic>
    </xdr:graphicFrame>
    <xdr:clientData/>
  </xdr:twoCellAnchor>
  <xdr:twoCellAnchor>
    <xdr:from>
      <xdr:col>5</xdr:col>
      <xdr:colOff>0</xdr:colOff>
      <xdr:row>17</xdr:row>
      <xdr:rowOff>0</xdr:rowOff>
    </xdr:from>
    <xdr:to>
      <xdr:col>5</xdr:col>
      <xdr:colOff>2373923</xdr:colOff>
      <xdr:row>18</xdr:row>
      <xdr:rowOff>305534</xdr:rowOff>
    </xdr:to>
    <xdr:graphicFrame macro="">
      <xdr:nvGraphicFramePr>
        <xdr:cNvPr id="28" name="Diagram 27">
          <a:extLst>
            <a:ext uri="{FF2B5EF4-FFF2-40B4-BE49-F238E27FC236}">
              <a16:creationId xmlns:a16="http://schemas.microsoft.com/office/drawing/2014/main" id="{00000000-0008-0000-0400-00001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1" r:lo="rId82" r:qs="rId83" r:cs="rId84"/>
        </a:graphicData>
      </a:graphic>
    </xdr:graphicFrame>
    <xdr:clientData/>
  </xdr:twoCellAnchor>
  <xdr:twoCellAnchor>
    <xdr:from>
      <xdr:col>6</xdr:col>
      <xdr:colOff>0</xdr:colOff>
      <xdr:row>17</xdr:row>
      <xdr:rowOff>0</xdr:rowOff>
    </xdr:from>
    <xdr:to>
      <xdr:col>6</xdr:col>
      <xdr:colOff>2373923</xdr:colOff>
      <xdr:row>18</xdr:row>
      <xdr:rowOff>305534</xdr:rowOff>
    </xdr:to>
    <xdr:graphicFrame macro="">
      <xdr:nvGraphicFramePr>
        <xdr:cNvPr id="29" name="Diagram 28">
          <a:extLst>
            <a:ext uri="{FF2B5EF4-FFF2-40B4-BE49-F238E27FC236}">
              <a16:creationId xmlns:a16="http://schemas.microsoft.com/office/drawing/2014/main" id="{00000000-0008-0000-0400-00001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6" r:lo="rId87" r:qs="rId88" r:cs="rId89"/>
        </a:graphicData>
      </a:graphic>
    </xdr:graphicFrame>
    <xdr:clientData/>
  </xdr:twoCellAnchor>
  <xdr:twoCellAnchor>
    <xdr:from>
      <xdr:col>2</xdr:col>
      <xdr:colOff>0</xdr:colOff>
      <xdr:row>20</xdr:row>
      <xdr:rowOff>0</xdr:rowOff>
    </xdr:from>
    <xdr:to>
      <xdr:col>2</xdr:col>
      <xdr:colOff>2373923</xdr:colOff>
      <xdr:row>21</xdr:row>
      <xdr:rowOff>305533</xdr:rowOff>
    </xdr:to>
    <xdr:graphicFrame macro="">
      <xdr:nvGraphicFramePr>
        <xdr:cNvPr id="30" name="Diagram 29">
          <a:extLst>
            <a:ext uri="{FF2B5EF4-FFF2-40B4-BE49-F238E27FC236}">
              <a16:creationId xmlns:a16="http://schemas.microsoft.com/office/drawing/2014/main" id="{00000000-0008-0000-0400-00001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1" r:lo="rId92" r:qs="rId93" r:cs="rId94"/>
        </a:graphicData>
      </a:graphic>
    </xdr:graphicFrame>
    <xdr:clientData/>
  </xdr:twoCellAnchor>
  <xdr:twoCellAnchor>
    <xdr:from>
      <xdr:col>3</xdr:col>
      <xdr:colOff>0</xdr:colOff>
      <xdr:row>20</xdr:row>
      <xdr:rowOff>0</xdr:rowOff>
    </xdr:from>
    <xdr:to>
      <xdr:col>3</xdr:col>
      <xdr:colOff>2373923</xdr:colOff>
      <xdr:row>21</xdr:row>
      <xdr:rowOff>305533</xdr:rowOff>
    </xdr:to>
    <xdr:graphicFrame macro="">
      <xdr:nvGraphicFramePr>
        <xdr:cNvPr id="31" name="Diagram 30">
          <a:extLst>
            <a:ext uri="{FF2B5EF4-FFF2-40B4-BE49-F238E27FC236}">
              <a16:creationId xmlns:a16="http://schemas.microsoft.com/office/drawing/2014/main" id="{00000000-0008-0000-0400-00001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6" r:lo="rId97" r:qs="rId98" r:cs="rId99"/>
        </a:graphicData>
      </a:graphic>
    </xdr:graphicFrame>
    <xdr:clientData/>
  </xdr:twoCellAnchor>
  <xdr:twoCellAnchor>
    <xdr:from>
      <xdr:col>4</xdr:col>
      <xdr:colOff>0</xdr:colOff>
      <xdr:row>20</xdr:row>
      <xdr:rowOff>0</xdr:rowOff>
    </xdr:from>
    <xdr:to>
      <xdr:col>4</xdr:col>
      <xdr:colOff>2373923</xdr:colOff>
      <xdr:row>21</xdr:row>
      <xdr:rowOff>305533</xdr:rowOff>
    </xdr:to>
    <xdr:graphicFrame macro="">
      <xdr:nvGraphicFramePr>
        <xdr:cNvPr id="32" name="Diagram 31">
          <a:extLst>
            <a:ext uri="{FF2B5EF4-FFF2-40B4-BE49-F238E27FC236}">
              <a16:creationId xmlns:a16="http://schemas.microsoft.com/office/drawing/2014/main" id="{00000000-0008-0000-0400-000020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1" r:lo="rId102" r:qs="rId103" r:cs="rId104"/>
        </a:graphicData>
      </a:graphic>
    </xdr:graphicFrame>
    <xdr:clientData/>
  </xdr:twoCellAnchor>
  <xdr:twoCellAnchor>
    <xdr:from>
      <xdr:col>5</xdr:col>
      <xdr:colOff>0</xdr:colOff>
      <xdr:row>20</xdr:row>
      <xdr:rowOff>0</xdr:rowOff>
    </xdr:from>
    <xdr:to>
      <xdr:col>5</xdr:col>
      <xdr:colOff>2373923</xdr:colOff>
      <xdr:row>21</xdr:row>
      <xdr:rowOff>305533</xdr:rowOff>
    </xdr:to>
    <xdr:graphicFrame macro="">
      <xdr:nvGraphicFramePr>
        <xdr:cNvPr id="33" name="Diagram 32">
          <a:extLst>
            <a:ext uri="{FF2B5EF4-FFF2-40B4-BE49-F238E27FC236}">
              <a16:creationId xmlns:a16="http://schemas.microsoft.com/office/drawing/2014/main" id="{00000000-0008-0000-0400-000021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6" r:lo="rId107" r:qs="rId108" r:cs="rId109"/>
        </a:graphicData>
      </a:graphic>
    </xdr:graphicFrame>
    <xdr:clientData/>
  </xdr:twoCellAnchor>
  <xdr:twoCellAnchor>
    <xdr:from>
      <xdr:col>6</xdr:col>
      <xdr:colOff>0</xdr:colOff>
      <xdr:row>20</xdr:row>
      <xdr:rowOff>0</xdr:rowOff>
    </xdr:from>
    <xdr:to>
      <xdr:col>6</xdr:col>
      <xdr:colOff>2373923</xdr:colOff>
      <xdr:row>21</xdr:row>
      <xdr:rowOff>305533</xdr:rowOff>
    </xdr:to>
    <xdr:graphicFrame macro="">
      <xdr:nvGraphicFramePr>
        <xdr:cNvPr id="34" name="Diagram 33">
          <a:extLst>
            <a:ext uri="{FF2B5EF4-FFF2-40B4-BE49-F238E27FC236}">
              <a16:creationId xmlns:a16="http://schemas.microsoft.com/office/drawing/2014/main" id="{00000000-0008-0000-0400-00002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1" r:lo="rId112" r:qs="rId113" r:cs="rId114"/>
        </a:graphicData>
      </a:graphic>
    </xdr:graphicFrame>
    <xdr:clientData/>
  </xdr:twoCellAnchor>
  <xdr:twoCellAnchor editAs="oneCell">
    <xdr:from>
      <xdr:col>6</xdr:col>
      <xdr:colOff>1864153</xdr:colOff>
      <xdr:row>22</xdr:row>
      <xdr:rowOff>118572</xdr:rowOff>
    </xdr:from>
    <xdr:to>
      <xdr:col>8</xdr:col>
      <xdr:colOff>162468</xdr:colOff>
      <xdr:row>26</xdr:row>
      <xdr:rowOff>0</xdr:rowOff>
    </xdr:to>
    <xdr:pic>
      <xdr:nvPicPr>
        <xdr:cNvPr id="36" name="Picture 171">
          <a:extLst>
            <a:ext uri="{FF2B5EF4-FFF2-40B4-BE49-F238E27FC236}">
              <a16:creationId xmlns:a16="http://schemas.microsoft.com/office/drawing/2014/main" id="{00000000-0008-0000-0400-000024000000}"/>
            </a:ext>
          </a:extLst>
        </xdr:cNvPr>
        <xdr:cNvPicPr>
          <a:picLocks noChangeAspect="1"/>
        </xdr:cNvPicPr>
      </xdr:nvPicPr>
      <xdr:blipFill>
        <a:blip xmlns:r="http://schemas.openxmlformats.org/officeDocument/2006/relationships" r:embed="rId116" cstate="print">
          <a:extLst>
            <a:ext uri="{28A0092B-C50C-407E-A947-70E740481C1C}">
              <a14:useLocalDpi xmlns:a14="http://schemas.microsoft.com/office/drawing/2010/main" val="0"/>
            </a:ext>
          </a:extLst>
        </a:blip>
        <a:stretch>
          <a:fillRect/>
        </a:stretch>
      </xdr:blipFill>
      <xdr:spPr>
        <a:xfrm>
          <a:off x="13213660" y="16333431"/>
          <a:ext cx="1285498" cy="525372"/>
        </a:xfrm>
        <a:prstGeom prst="rect">
          <a:avLst/>
        </a:prstGeom>
      </xdr:spPr>
    </xdr:pic>
    <xdr:clientData/>
  </xdr:twoCellAnchor>
  <xdr:twoCellAnchor>
    <xdr:from>
      <xdr:col>2</xdr:col>
      <xdr:colOff>161636</xdr:colOff>
      <xdr:row>4</xdr:row>
      <xdr:rowOff>370609</xdr:rowOff>
    </xdr:from>
    <xdr:to>
      <xdr:col>2</xdr:col>
      <xdr:colOff>2535559</xdr:colOff>
      <xdr:row>6</xdr:row>
      <xdr:rowOff>300914</xdr:rowOff>
    </xdr:to>
    <xdr:graphicFrame macro="">
      <xdr:nvGraphicFramePr>
        <xdr:cNvPr id="38" name="Diagram 37">
          <a:extLst>
            <a:ext uri="{FF2B5EF4-FFF2-40B4-BE49-F238E27FC236}">
              <a16:creationId xmlns:a16="http://schemas.microsoft.com/office/drawing/2014/main" id="{00000000-0008-0000-0400-00002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7" r:lo="rId118" r:qs="rId119" r:cs="rId120"/>
        </a:graphicData>
      </a:graphic>
    </xdr:graphicFrame>
    <xdr:clientData/>
  </xdr:twoCellAnchor>
  <xdr:twoCellAnchor>
    <xdr:from>
      <xdr:col>3</xdr:col>
      <xdr:colOff>137968</xdr:colOff>
      <xdr:row>5</xdr:row>
      <xdr:rowOff>22513</xdr:rowOff>
    </xdr:from>
    <xdr:to>
      <xdr:col>3</xdr:col>
      <xdr:colOff>2511891</xdr:colOff>
      <xdr:row>6</xdr:row>
      <xdr:rowOff>328046</xdr:rowOff>
    </xdr:to>
    <xdr:graphicFrame macro="">
      <xdr:nvGraphicFramePr>
        <xdr:cNvPr id="39" name="Diagram 38">
          <a:extLst>
            <a:ext uri="{FF2B5EF4-FFF2-40B4-BE49-F238E27FC236}">
              <a16:creationId xmlns:a16="http://schemas.microsoft.com/office/drawing/2014/main" id="{00000000-0008-0000-0400-00002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2" r:lo="rId123" r:qs="rId124" r:cs="rId125"/>
        </a:graphicData>
      </a:graphic>
    </xdr:graphicFrame>
    <xdr:clientData/>
  </xdr:twoCellAnchor>
  <xdr:twoCellAnchor>
    <xdr:from>
      <xdr:col>4</xdr:col>
      <xdr:colOff>152400</xdr:colOff>
      <xdr:row>5</xdr:row>
      <xdr:rowOff>22513</xdr:rowOff>
    </xdr:from>
    <xdr:to>
      <xdr:col>4</xdr:col>
      <xdr:colOff>2526323</xdr:colOff>
      <xdr:row>6</xdr:row>
      <xdr:rowOff>328046</xdr:rowOff>
    </xdr:to>
    <xdr:graphicFrame macro="">
      <xdr:nvGraphicFramePr>
        <xdr:cNvPr id="40" name="Diagram 39">
          <a:extLst>
            <a:ext uri="{FF2B5EF4-FFF2-40B4-BE49-F238E27FC236}">
              <a16:creationId xmlns:a16="http://schemas.microsoft.com/office/drawing/2014/main" id="{00000000-0008-0000-0400-00002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7" r:lo="rId128" r:qs="rId129" r:cs="rId130"/>
        </a:graphicData>
      </a:graphic>
    </xdr:graphicFrame>
    <xdr:clientData/>
  </xdr:twoCellAnchor>
  <xdr:twoCellAnchor>
    <xdr:from>
      <xdr:col>5</xdr:col>
      <xdr:colOff>218209</xdr:colOff>
      <xdr:row>5</xdr:row>
      <xdr:rowOff>45027</xdr:rowOff>
    </xdr:from>
    <xdr:to>
      <xdr:col>5</xdr:col>
      <xdr:colOff>2592132</xdr:colOff>
      <xdr:row>6</xdr:row>
      <xdr:rowOff>350560</xdr:rowOff>
    </xdr:to>
    <xdr:graphicFrame macro="">
      <xdr:nvGraphicFramePr>
        <xdr:cNvPr id="41" name="Diagram 40">
          <a:extLst>
            <a:ext uri="{FF2B5EF4-FFF2-40B4-BE49-F238E27FC236}">
              <a16:creationId xmlns:a16="http://schemas.microsoft.com/office/drawing/2014/main" id="{00000000-0008-0000-0400-00002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2" r:lo="rId133" r:qs="rId134" r:cs="rId135"/>
        </a:graphicData>
      </a:graphic>
    </xdr:graphicFrame>
    <xdr:clientData/>
  </xdr:twoCellAnchor>
  <xdr:twoCellAnchor>
    <xdr:from>
      <xdr:col>6</xdr:col>
      <xdr:colOff>197428</xdr:colOff>
      <xdr:row>5</xdr:row>
      <xdr:rowOff>53109</xdr:rowOff>
    </xdr:from>
    <xdr:to>
      <xdr:col>6</xdr:col>
      <xdr:colOff>2571351</xdr:colOff>
      <xdr:row>6</xdr:row>
      <xdr:rowOff>358642</xdr:rowOff>
    </xdr:to>
    <xdr:graphicFrame macro="">
      <xdr:nvGraphicFramePr>
        <xdr:cNvPr id="42" name="Diagram 41">
          <a:extLst>
            <a:ext uri="{FF2B5EF4-FFF2-40B4-BE49-F238E27FC236}">
              <a16:creationId xmlns:a16="http://schemas.microsoft.com/office/drawing/2014/main" id="{00000000-0008-0000-0400-00002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7" r:lo="rId138" r:qs="rId139" r:cs="rId140"/>
        </a:graphicData>
      </a:graphic>
    </xdr:graphicFrame>
    <xdr:clientData/>
  </xdr:twoCellAnchor>
  <xdr:twoCellAnchor>
    <xdr:from>
      <xdr:col>3</xdr:col>
      <xdr:colOff>144318</xdr:colOff>
      <xdr:row>8</xdr:row>
      <xdr:rowOff>14432</xdr:rowOff>
    </xdr:from>
    <xdr:to>
      <xdr:col>3</xdr:col>
      <xdr:colOff>2518241</xdr:colOff>
      <xdr:row>9</xdr:row>
      <xdr:rowOff>319965</xdr:rowOff>
    </xdr:to>
    <xdr:graphicFrame macro="">
      <xdr:nvGraphicFramePr>
        <xdr:cNvPr id="43" name="Diagram 42">
          <a:extLst>
            <a:ext uri="{FF2B5EF4-FFF2-40B4-BE49-F238E27FC236}">
              <a16:creationId xmlns:a16="http://schemas.microsoft.com/office/drawing/2014/main" id="{00000000-0008-0000-0400-00002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2" r:lo="rId143" r:qs="rId144" r:cs="rId145"/>
        </a:graphicData>
      </a:graphic>
    </xdr:graphicFrame>
    <xdr:clientData/>
  </xdr:twoCellAnchor>
  <xdr:twoCellAnchor>
    <xdr:from>
      <xdr:col>2</xdr:col>
      <xdr:colOff>129886</xdr:colOff>
      <xdr:row>8</xdr:row>
      <xdr:rowOff>28864</xdr:rowOff>
    </xdr:from>
    <xdr:to>
      <xdr:col>2</xdr:col>
      <xdr:colOff>2503809</xdr:colOff>
      <xdr:row>9</xdr:row>
      <xdr:rowOff>334397</xdr:rowOff>
    </xdr:to>
    <xdr:graphicFrame macro="">
      <xdr:nvGraphicFramePr>
        <xdr:cNvPr id="44" name="Diagram 43">
          <a:extLst>
            <a:ext uri="{FF2B5EF4-FFF2-40B4-BE49-F238E27FC236}">
              <a16:creationId xmlns:a16="http://schemas.microsoft.com/office/drawing/2014/main" id="{00000000-0008-0000-0400-00002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7" r:lo="rId148" r:qs="rId149" r:cs="rId150"/>
        </a:graphicData>
      </a:graphic>
    </xdr:graphicFrame>
    <xdr:clientData/>
  </xdr:twoCellAnchor>
  <xdr:twoCellAnchor editAs="oneCell">
    <xdr:from>
      <xdr:col>0</xdr:col>
      <xdr:colOff>0</xdr:colOff>
      <xdr:row>23</xdr:row>
      <xdr:rowOff>10998</xdr:rowOff>
    </xdr:from>
    <xdr:to>
      <xdr:col>2</xdr:col>
      <xdr:colOff>2052782</xdr:colOff>
      <xdr:row>25</xdr:row>
      <xdr:rowOff>89434</xdr:rowOff>
    </xdr:to>
    <xdr:pic>
      <xdr:nvPicPr>
        <xdr:cNvPr id="45" name="Grafikk 44">
          <a:extLst>
            <a:ext uri="{FF2B5EF4-FFF2-40B4-BE49-F238E27FC236}">
              <a16:creationId xmlns:a16="http://schemas.microsoft.com/office/drawing/2014/main" id="{00000000-0008-0000-0400-00002D000000}"/>
            </a:ext>
          </a:extLst>
        </xdr:cNvPr>
        <xdr:cNvPicPr>
          <a:picLocks noChangeAspect="1"/>
        </xdr:cNvPicPr>
      </xdr:nvPicPr>
      <xdr:blipFill>
        <a:blip xmlns:r="http://schemas.openxmlformats.org/officeDocument/2006/relationships" r:embed="rId152">
          <a:extLst>
            <a:ext uri="{96DAC541-7B7A-43D3-8B79-37D633B846F1}">
              <asvg:svgBlip xmlns:asvg="http://schemas.microsoft.com/office/drawing/2016/SVG/main" r:embed="rId153"/>
            </a:ext>
          </a:extLst>
        </a:blip>
        <a:stretch>
          <a:fillRect/>
        </a:stretch>
      </xdr:blipFill>
      <xdr:spPr>
        <a:xfrm>
          <a:off x="0" y="16386843"/>
          <a:ext cx="2526796" cy="4004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3</xdr:row>
      <xdr:rowOff>2695</xdr:rowOff>
    </xdr:from>
    <xdr:to>
      <xdr:col>1</xdr:col>
      <xdr:colOff>5099</xdr:colOff>
      <xdr:row>3</xdr:row>
      <xdr:rowOff>711639</xdr:rowOff>
    </xdr:to>
    <xdr:grpSp>
      <xdr:nvGrpSpPr>
        <xdr:cNvPr id="31" name="Gruppe 30">
          <a:extLst>
            <a:ext uri="{FF2B5EF4-FFF2-40B4-BE49-F238E27FC236}">
              <a16:creationId xmlns:a16="http://schemas.microsoft.com/office/drawing/2014/main" id="{00000000-0008-0000-0500-00001F000000}"/>
            </a:ext>
          </a:extLst>
        </xdr:cNvPr>
        <xdr:cNvGrpSpPr>
          <a:grpSpLocks noChangeAspect="1"/>
        </xdr:cNvGrpSpPr>
      </xdr:nvGrpSpPr>
      <xdr:grpSpPr>
        <a:xfrm>
          <a:off x="57150" y="933791"/>
          <a:ext cx="172696" cy="708944"/>
          <a:chOff x="20151687" y="3503976"/>
          <a:chExt cx="872169" cy="3335663"/>
        </a:xfrm>
      </xdr:grpSpPr>
      <xdr:sp macro="" textlink="">
        <xdr:nvSpPr>
          <xdr:cNvPr id="32" name="Rektangel 31">
            <a:extLst>
              <a:ext uri="{FF2B5EF4-FFF2-40B4-BE49-F238E27FC236}">
                <a16:creationId xmlns:a16="http://schemas.microsoft.com/office/drawing/2014/main" id="{00000000-0008-0000-0500-000020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33" name="Rektangel 32">
            <a:extLst>
              <a:ext uri="{FF2B5EF4-FFF2-40B4-BE49-F238E27FC236}">
                <a16:creationId xmlns:a16="http://schemas.microsoft.com/office/drawing/2014/main" id="{00000000-0008-0000-0500-000021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34" name="Rektangel 33">
            <a:extLst>
              <a:ext uri="{FF2B5EF4-FFF2-40B4-BE49-F238E27FC236}">
                <a16:creationId xmlns:a16="http://schemas.microsoft.com/office/drawing/2014/main" id="{00000000-0008-0000-0500-000022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35" name="Rektangel 34">
            <a:extLst>
              <a:ext uri="{FF2B5EF4-FFF2-40B4-BE49-F238E27FC236}">
                <a16:creationId xmlns:a16="http://schemas.microsoft.com/office/drawing/2014/main" id="{00000000-0008-0000-0500-000023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36" name="Grafikk 7">
            <a:extLst>
              <a:ext uri="{FF2B5EF4-FFF2-40B4-BE49-F238E27FC236}">
                <a16:creationId xmlns:a16="http://schemas.microsoft.com/office/drawing/2014/main" id="{00000000-0008-0000-05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37" name="Grafikk 8">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38" name="Grafikk 9">
            <a:extLst>
              <a:ext uri="{FF2B5EF4-FFF2-40B4-BE49-F238E27FC236}">
                <a16:creationId xmlns:a16="http://schemas.microsoft.com/office/drawing/2014/main" id="{00000000-0008-0000-0500-00002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39" name="Grafikk 10">
            <a:extLst>
              <a:ext uri="{FF2B5EF4-FFF2-40B4-BE49-F238E27FC236}">
                <a16:creationId xmlns:a16="http://schemas.microsoft.com/office/drawing/2014/main" id="{00000000-0008-0000-0500-00002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137202</xdr:colOff>
      <xdr:row>18</xdr:row>
      <xdr:rowOff>22952</xdr:rowOff>
    </xdr:from>
    <xdr:to>
      <xdr:col>2</xdr:col>
      <xdr:colOff>1784053</xdr:colOff>
      <xdr:row>19</xdr:row>
      <xdr:rowOff>162652</xdr:rowOff>
    </xdr:to>
    <xdr:pic>
      <xdr:nvPicPr>
        <xdr:cNvPr id="131" name="Grafikk 130">
          <a:extLst>
            <a:ext uri="{FF2B5EF4-FFF2-40B4-BE49-F238E27FC236}">
              <a16:creationId xmlns:a16="http://schemas.microsoft.com/office/drawing/2014/main" id="{00000000-0008-0000-0500-000083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37202" y="14758012"/>
          <a:ext cx="2511369" cy="392170"/>
        </a:xfrm>
        <a:prstGeom prst="rect">
          <a:avLst/>
        </a:prstGeom>
      </xdr:spPr>
    </xdr:pic>
    <xdr:clientData/>
  </xdr:twoCellAnchor>
  <xdr:twoCellAnchor editAs="oneCell">
    <xdr:from>
      <xdr:col>0</xdr:col>
      <xdr:colOff>51184</xdr:colOff>
      <xdr:row>4</xdr:row>
      <xdr:rowOff>0</xdr:rowOff>
    </xdr:from>
    <xdr:to>
      <xdr:col>0</xdr:col>
      <xdr:colOff>226261</xdr:colOff>
      <xdr:row>4</xdr:row>
      <xdr:rowOff>708944</xdr:rowOff>
    </xdr:to>
    <xdr:grpSp>
      <xdr:nvGrpSpPr>
        <xdr:cNvPr id="176" name="Gruppe 175">
          <a:extLst>
            <a:ext uri="{FF2B5EF4-FFF2-40B4-BE49-F238E27FC236}">
              <a16:creationId xmlns:a16="http://schemas.microsoft.com/office/drawing/2014/main" id="{00000000-0008-0000-0500-0000B0000000}"/>
            </a:ext>
          </a:extLst>
        </xdr:cNvPr>
        <xdr:cNvGrpSpPr>
          <a:grpSpLocks noChangeAspect="1"/>
        </xdr:cNvGrpSpPr>
      </xdr:nvGrpSpPr>
      <xdr:grpSpPr>
        <a:xfrm>
          <a:off x="51184" y="1808680"/>
          <a:ext cx="175077" cy="708944"/>
          <a:chOff x="20151687" y="3503976"/>
          <a:chExt cx="872169" cy="3335663"/>
        </a:xfrm>
      </xdr:grpSpPr>
      <xdr:sp macro="" textlink="">
        <xdr:nvSpPr>
          <xdr:cNvPr id="177" name="Rektangel 176">
            <a:extLst>
              <a:ext uri="{FF2B5EF4-FFF2-40B4-BE49-F238E27FC236}">
                <a16:creationId xmlns:a16="http://schemas.microsoft.com/office/drawing/2014/main" id="{00000000-0008-0000-0500-0000B1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78" name="Rektangel 177">
            <a:extLst>
              <a:ext uri="{FF2B5EF4-FFF2-40B4-BE49-F238E27FC236}">
                <a16:creationId xmlns:a16="http://schemas.microsoft.com/office/drawing/2014/main" id="{00000000-0008-0000-0500-0000B2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79" name="Rektangel 178">
            <a:extLst>
              <a:ext uri="{FF2B5EF4-FFF2-40B4-BE49-F238E27FC236}">
                <a16:creationId xmlns:a16="http://schemas.microsoft.com/office/drawing/2014/main" id="{00000000-0008-0000-0500-0000B3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80" name="Rektangel 179">
            <a:extLst>
              <a:ext uri="{FF2B5EF4-FFF2-40B4-BE49-F238E27FC236}">
                <a16:creationId xmlns:a16="http://schemas.microsoft.com/office/drawing/2014/main" id="{00000000-0008-0000-0500-0000B4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81" name="Grafikk 7">
            <a:extLst>
              <a:ext uri="{FF2B5EF4-FFF2-40B4-BE49-F238E27FC236}">
                <a16:creationId xmlns:a16="http://schemas.microsoft.com/office/drawing/2014/main" id="{00000000-0008-0000-0500-0000B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82" name="Grafikk 8">
            <a:extLst>
              <a:ext uri="{FF2B5EF4-FFF2-40B4-BE49-F238E27FC236}">
                <a16:creationId xmlns:a16="http://schemas.microsoft.com/office/drawing/2014/main" id="{00000000-0008-0000-0500-0000B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83" name="Grafikk 9">
            <a:extLst>
              <a:ext uri="{FF2B5EF4-FFF2-40B4-BE49-F238E27FC236}">
                <a16:creationId xmlns:a16="http://schemas.microsoft.com/office/drawing/2014/main" id="{00000000-0008-0000-0500-0000B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84" name="Grafikk 10">
            <a:extLst>
              <a:ext uri="{FF2B5EF4-FFF2-40B4-BE49-F238E27FC236}">
                <a16:creationId xmlns:a16="http://schemas.microsoft.com/office/drawing/2014/main" id="{00000000-0008-0000-0500-0000B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51183</xdr:colOff>
      <xdr:row>5</xdr:row>
      <xdr:rowOff>0</xdr:rowOff>
    </xdr:from>
    <xdr:to>
      <xdr:col>0</xdr:col>
      <xdr:colOff>226260</xdr:colOff>
      <xdr:row>5</xdr:row>
      <xdr:rowOff>708944</xdr:rowOff>
    </xdr:to>
    <xdr:grpSp>
      <xdr:nvGrpSpPr>
        <xdr:cNvPr id="185" name="Gruppe 184">
          <a:extLst>
            <a:ext uri="{FF2B5EF4-FFF2-40B4-BE49-F238E27FC236}">
              <a16:creationId xmlns:a16="http://schemas.microsoft.com/office/drawing/2014/main" id="{00000000-0008-0000-0500-0000B9000000}"/>
            </a:ext>
          </a:extLst>
        </xdr:cNvPr>
        <xdr:cNvGrpSpPr>
          <a:grpSpLocks noChangeAspect="1"/>
        </xdr:cNvGrpSpPr>
      </xdr:nvGrpSpPr>
      <xdr:grpSpPr>
        <a:xfrm>
          <a:off x="51183" y="2686264"/>
          <a:ext cx="175077" cy="708944"/>
          <a:chOff x="20151687" y="3503976"/>
          <a:chExt cx="872169" cy="3335663"/>
        </a:xfrm>
      </xdr:grpSpPr>
      <xdr:sp macro="" textlink="">
        <xdr:nvSpPr>
          <xdr:cNvPr id="186" name="Rektangel 185">
            <a:extLst>
              <a:ext uri="{FF2B5EF4-FFF2-40B4-BE49-F238E27FC236}">
                <a16:creationId xmlns:a16="http://schemas.microsoft.com/office/drawing/2014/main" id="{00000000-0008-0000-0500-0000BA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87" name="Rektangel 186">
            <a:extLst>
              <a:ext uri="{FF2B5EF4-FFF2-40B4-BE49-F238E27FC236}">
                <a16:creationId xmlns:a16="http://schemas.microsoft.com/office/drawing/2014/main" id="{00000000-0008-0000-0500-0000BB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88" name="Rektangel 187">
            <a:extLst>
              <a:ext uri="{FF2B5EF4-FFF2-40B4-BE49-F238E27FC236}">
                <a16:creationId xmlns:a16="http://schemas.microsoft.com/office/drawing/2014/main" id="{00000000-0008-0000-0500-0000BC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89" name="Rektangel 188">
            <a:extLst>
              <a:ext uri="{FF2B5EF4-FFF2-40B4-BE49-F238E27FC236}">
                <a16:creationId xmlns:a16="http://schemas.microsoft.com/office/drawing/2014/main" id="{00000000-0008-0000-0500-0000BD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90" name="Grafikk 7">
            <a:extLst>
              <a:ext uri="{FF2B5EF4-FFF2-40B4-BE49-F238E27FC236}">
                <a16:creationId xmlns:a16="http://schemas.microsoft.com/office/drawing/2014/main" id="{00000000-0008-0000-0500-0000B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91" name="Grafikk 8">
            <a:extLst>
              <a:ext uri="{FF2B5EF4-FFF2-40B4-BE49-F238E27FC236}">
                <a16:creationId xmlns:a16="http://schemas.microsoft.com/office/drawing/2014/main" id="{00000000-0008-0000-0500-0000B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92" name="Grafikk 9">
            <a:extLst>
              <a:ext uri="{FF2B5EF4-FFF2-40B4-BE49-F238E27FC236}">
                <a16:creationId xmlns:a16="http://schemas.microsoft.com/office/drawing/2014/main" id="{00000000-0008-0000-0500-0000C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93" name="Grafikk 10">
            <a:extLst>
              <a:ext uri="{FF2B5EF4-FFF2-40B4-BE49-F238E27FC236}">
                <a16:creationId xmlns:a16="http://schemas.microsoft.com/office/drawing/2014/main" id="{00000000-0008-0000-0500-0000C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51184</xdr:colOff>
      <xdr:row>6</xdr:row>
      <xdr:rowOff>0</xdr:rowOff>
    </xdr:from>
    <xdr:to>
      <xdr:col>0</xdr:col>
      <xdr:colOff>226261</xdr:colOff>
      <xdr:row>6</xdr:row>
      <xdr:rowOff>708944</xdr:rowOff>
    </xdr:to>
    <xdr:grpSp>
      <xdr:nvGrpSpPr>
        <xdr:cNvPr id="203" name="Gruppe 202">
          <a:extLst>
            <a:ext uri="{FF2B5EF4-FFF2-40B4-BE49-F238E27FC236}">
              <a16:creationId xmlns:a16="http://schemas.microsoft.com/office/drawing/2014/main" id="{00000000-0008-0000-0500-0000CB000000}"/>
            </a:ext>
          </a:extLst>
        </xdr:cNvPr>
        <xdr:cNvGrpSpPr>
          <a:grpSpLocks noChangeAspect="1"/>
        </xdr:cNvGrpSpPr>
      </xdr:nvGrpSpPr>
      <xdr:grpSpPr>
        <a:xfrm>
          <a:off x="51184" y="3563848"/>
          <a:ext cx="175077" cy="708944"/>
          <a:chOff x="20151687" y="3503976"/>
          <a:chExt cx="872169" cy="3335663"/>
        </a:xfrm>
      </xdr:grpSpPr>
      <xdr:sp macro="" textlink="">
        <xdr:nvSpPr>
          <xdr:cNvPr id="204" name="Rektangel 203">
            <a:extLst>
              <a:ext uri="{FF2B5EF4-FFF2-40B4-BE49-F238E27FC236}">
                <a16:creationId xmlns:a16="http://schemas.microsoft.com/office/drawing/2014/main" id="{00000000-0008-0000-0500-0000CC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nb-NO" sz="1100"/>
          </a:p>
        </xdr:txBody>
      </xdr:sp>
      <xdr:sp macro="" textlink="">
        <xdr:nvSpPr>
          <xdr:cNvPr id="205" name="Rektangel 204">
            <a:extLst>
              <a:ext uri="{FF2B5EF4-FFF2-40B4-BE49-F238E27FC236}">
                <a16:creationId xmlns:a16="http://schemas.microsoft.com/office/drawing/2014/main" id="{00000000-0008-0000-0500-0000CD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nb-NO" sz="1100"/>
          </a:p>
        </xdr:txBody>
      </xdr:sp>
      <xdr:sp macro="" textlink="">
        <xdr:nvSpPr>
          <xdr:cNvPr id="206" name="Rektangel 205">
            <a:extLst>
              <a:ext uri="{FF2B5EF4-FFF2-40B4-BE49-F238E27FC236}">
                <a16:creationId xmlns:a16="http://schemas.microsoft.com/office/drawing/2014/main" id="{00000000-0008-0000-0500-0000CE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nb-NO" sz="1100"/>
          </a:p>
        </xdr:txBody>
      </xdr:sp>
      <xdr:sp macro="" textlink="">
        <xdr:nvSpPr>
          <xdr:cNvPr id="207" name="Rektangel 206">
            <a:extLst>
              <a:ext uri="{FF2B5EF4-FFF2-40B4-BE49-F238E27FC236}">
                <a16:creationId xmlns:a16="http://schemas.microsoft.com/office/drawing/2014/main" id="{00000000-0008-0000-0500-0000CF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nb-NO" sz="1100"/>
          </a:p>
        </xdr:txBody>
      </xdr:sp>
      <xdr:pic>
        <xdr:nvPicPr>
          <xdr:cNvPr id="208" name="Grafikk 7">
            <a:extLst>
              <a:ext uri="{FF2B5EF4-FFF2-40B4-BE49-F238E27FC236}">
                <a16:creationId xmlns:a16="http://schemas.microsoft.com/office/drawing/2014/main" id="{00000000-0008-0000-0500-0000D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209" name="Grafikk 8">
            <a:extLst>
              <a:ext uri="{FF2B5EF4-FFF2-40B4-BE49-F238E27FC236}">
                <a16:creationId xmlns:a16="http://schemas.microsoft.com/office/drawing/2014/main" id="{00000000-0008-0000-0500-0000D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210" name="Grafikk 9">
            <a:extLst>
              <a:ext uri="{FF2B5EF4-FFF2-40B4-BE49-F238E27FC236}">
                <a16:creationId xmlns:a16="http://schemas.microsoft.com/office/drawing/2014/main" id="{00000000-0008-0000-0500-0000D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211" name="Grafikk 10">
            <a:extLst>
              <a:ext uri="{FF2B5EF4-FFF2-40B4-BE49-F238E27FC236}">
                <a16:creationId xmlns:a16="http://schemas.microsoft.com/office/drawing/2014/main" id="{00000000-0008-0000-0500-0000D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47985</xdr:colOff>
      <xdr:row>6</xdr:row>
      <xdr:rowOff>876523</xdr:rowOff>
    </xdr:from>
    <xdr:to>
      <xdr:col>0</xdr:col>
      <xdr:colOff>223062</xdr:colOff>
      <xdr:row>7</xdr:row>
      <xdr:rowOff>708944</xdr:rowOff>
    </xdr:to>
    <xdr:grpSp>
      <xdr:nvGrpSpPr>
        <xdr:cNvPr id="221" name="Gruppe 220">
          <a:extLst>
            <a:ext uri="{FF2B5EF4-FFF2-40B4-BE49-F238E27FC236}">
              <a16:creationId xmlns:a16="http://schemas.microsoft.com/office/drawing/2014/main" id="{00000000-0008-0000-0500-0000DD000000}"/>
            </a:ext>
          </a:extLst>
        </xdr:cNvPr>
        <xdr:cNvGrpSpPr>
          <a:grpSpLocks noChangeAspect="1"/>
        </xdr:cNvGrpSpPr>
      </xdr:nvGrpSpPr>
      <xdr:grpSpPr>
        <a:xfrm>
          <a:off x="47985" y="4440371"/>
          <a:ext cx="175077" cy="710006"/>
          <a:chOff x="20151687" y="3503976"/>
          <a:chExt cx="872169" cy="3335663"/>
        </a:xfrm>
      </xdr:grpSpPr>
      <xdr:sp macro="" textlink="">
        <xdr:nvSpPr>
          <xdr:cNvPr id="222" name="Rektangel 221">
            <a:extLst>
              <a:ext uri="{FF2B5EF4-FFF2-40B4-BE49-F238E27FC236}">
                <a16:creationId xmlns:a16="http://schemas.microsoft.com/office/drawing/2014/main" id="{00000000-0008-0000-0500-0000DE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23" name="Rektangel 222">
            <a:extLst>
              <a:ext uri="{FF2B5EF4-FFF2-40B4-BE49-F238E27FC236}">
                <a16:creationId xmlns:a16="http://schemas.microsoft.com/office/drawing/2014/main" id="{00000000-0008-0000-0500-0000DF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24" name="Rektangel 223">
            <a:extLst>
              <a:ext uri="{FF2B5EF4-FFF2-40B4-BE49-F238E27FC236}">
                <a16:creationId xmlns:a16="http://schemas.microsoft.com/office/drawing/2014/main" id="{00000000-0008-0000-0500-0000E0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25" name="Rektangel 224">
            <a:extLst>
              <a:ext uri="{FF2B5EF4-FFF2-40B4-BE49-F238E27FC236}">
                <a16:creationId xmlns:a16="http://schemas.microsoft.com/office/drawing/2014/main" id="{00000000-0008-0000-0500-0000E1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226" name="Grafikk 7">
            <a:extLst>
              <a:ext uri="{FF2B5EF4-FFF2-40B4-BE49-F238E27FC236}">
                <a16:creationId xmlns:a16="http://schemas.microsoft.com/office/drawing/2014/main" id="{00000000-0008-0000-0500-0000E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227" name="Grafikk 8">
            <a:extLst>
              <a:ext uri="{FF2B5EF4-FFF2-40B4-BE49-F238E27FC236}">
                <a16:creationId xmlns:a16="http://schemas.microsoft.com/office/drawing/2014/main" id="{00000000-0008-0000-0500-0000E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228" name="Grafikk 9">
            <a:extLst>
              <a:ext uri="{FF2B5EF4-FFF2-40B4-BE49-F238E27FC236}">
                <a16:creationId xmlns:a16="http://schemas.microsoft.com/office/drawing/2014/main" id="{00000000-0008-0000-0500-0000E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229" name="Grafikk 10">
            <a:extLst>
              <a:ext uri="{FF2B5EF4-FFF2-40B4-BE49-F238E27FC236}">
                <a16:creationId xmlns:a16="http://schemas.microsoft.com/office/drawing/2014/main" id="{00000000-0008-0000-0500-0000E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47985</xdr:colOff>
      <xdr:row>9</xdr:row>
      <xdr:rowOff>0</xdr:rowOff>
    </xdr:from>
    <xdr:to>
      <xdr:col>0</xdr:col>
      <xdr:colOff>223062</xdr:colOff>
      <xdr:row>9</xdr:row>
      <xdr:rowOff>708944</xdr:rowOff>
    </xdr:to>
    <xdr:grpSp>
      <xdr:nvGrpSpPr>
        <xdr:cNvPr id="230" name="Gruppe 229">
          <a:extLst>
            <a:ext uri="{FF2B5EF4-FFF2-40B4-BE49-F238E27FC236}">
              <a16:creationId xmlns:a16="http://schemas.microsoft.com/office/drawing/2014/main" id="{00000000-0008-0000-0500-0000E6000000}"/>
            </a:ext>
          </a:extLst>
        </xdr:cNvPr>
        <xdr:cNvGrpSpPr>
          <a:grpSpLocks noChangeAspect="1"/>
        </xdr:cNvGrpSpPr>
      </xdr:nvGrpSpPr>
      <xdr:grpSpPr>
        <a:xfrm>
          <a:off x="47985" y="5629382"/>
          <a:ext cx="175077" cy="708944"/>
          <a:chOff x="20151687" y="3503976"/>
          <a:chExt cx="872169" cy="3335663"/>
        </a:xfrm>
      </xdr:grpSpPr>
      <xdr:sp macro="" textlink="">
        <xdr:nvSpPr>
          <xdr:cNvPr id="231" name="Rektangel 230">
            <a:extLst>
              <a:ext uri="{FF2B5EF4-FFF2-40B4-BE49-F238E27FC236}">
                <a16:creationId xmlns:a16="http://schemas.microsoft.com/office/drawing/2014/main" id="{00000000-0008-0000-0500-0000E7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32" name="Rektangel 231">
            <a:extLst>
              <a:ext uri="{FF2B5EF4-FFF2-40B4-BE49-F238E27FC236}">
                <a16:creationId xmlns:a16="http://schemas.microsoft.com/office/drawing/2014/main" id="{00000000-0008-0000-0500-0000E8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33" name="Rektangel 232">
            <a:extLst>
              <a:ext uri="{FF2B5EF4-FFF2-40B4-BE49-F238E27FC236}">
                <a16:creationId xmlns:a16="http://schemas.microsoft.com/office/drawing/2014/main" id="{00000000-0008-0000-0500-0000E9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34" name="Rektangel 233">
            <a:extLst>
              <a:ext uri="{FF2B5EF4-FFF2-40B4-BE49-F238E27FC236}">
                <a16:creationId xmlns:a16="http://schemas.microsoft.com/office/drawing/2014/main" id="{00000000-0008-0000-0500-0000EA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235" name="Grafikk 7">
            <a:extLst>
              <a:ext uri="{FF2B5EF4-FFF2-40B4-BE49-F238E27FC236}">
                <a16:creationId xmlns:a16="http://schemas.microsoft.com/office/drawing/2014/main" id="{00000000-0008-0000-0500-0000E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236" name="Grafikk 8">
            <a:extLst>
              <a:ext uri="{FF2B5EF4-FFF2-40B4-BE49-F238E27FC236}">
                <a16:creationId xmlns:a16="http://schemas.microsoft.com/office/drawing/2014/main" id="{00000000-0008-0000-0500-0000E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237" name="Grafikk 9">
            <a:extLst>
              <a:ext uri="{FF2B5EF4-FFF2-40B4-BE49-F238E27FC236}">
                <a16:creationId xmlns:a16="http://schemas.microsoft.com/office/drawing/2014/main" id="{00000000-0008-0000-0500-0000E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238" name="Grafikk 10">
            <a:extLst>
              <a:ext uri="{FF2B5EF4-FFF2-40B4-BE49-F238E27FC236}">
                <a16:creationId xmlns:a16="http://schemas.microsoft.com/office/drawing/2014/main" id="{00000000-0008-0000-0500-0000E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47985</xdr:colOff>
      <xdr:row>10</xdr:row>
      <xdr:rowOff>0</xdr:rowOff>
    </xdr:from>
    <xdr:to>
      <xdr:col>0</xdr:col>
      <xdr:colOff>223062</xdr:colOff>
      <xdr:row>10</xdr:row>
      <xdr:rowOff>708944</xdr:rowOff>
    </xdr:to>
    <xdr:grpSp>
      <xdr:nvGrpSpPr>
        <xdr:cNvPr id="248" name="Gruppe 247">
          <a:extLst>
            <a:ext uri="{FF2B5EF4-FFF2-40B4-BE49-F238E27FC236}">
              <a16:creationId xmlns:a16="http://schemas.microsoft.com/office/drawing/2014/main" id="{00000000-0008-0000-0500-0000F8000000}"/>
            </a:ext>
          </a:extLst>
        </xdr:cNvPr>
        <xdr:cNvGrpSpPr>
          <a:grpSpLocks noChangeAspect="1"/>
        </xdr:cNvGrpSpPr>
      </xdr:nvGrpSpPr>
      <xdr:grpSpPr>
        <a:xfrm>
          <a:off x="47985" y="6506966"/>
          <a:ext cx="175077" cy="708944"/>
          <a:chOff x="20151687" y="3503976"/>
          <a:chExt cx="872169" cy="3335663"/>
        </a:xfrm>
      </xdr:grpSpPr>
      <xdr:sp macro="" textlink="">
        <xdr:nvSpPr>
          <xdr:cNvPr id="249" name="Rektangel 248">
            <a:extLst>
              <a:ext uri="{FF2B5EF4-FFF2-40B4-BE49-F238E27FC236}">
                <a16:creationId xmlns:a16="http://schemas.microsoft.com/office/drawing/2014/main" id="{00000000-0008-0000-0500-0000F9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50" name="Rektangel 249">
            <a:extLst>
              <a:ext uri="{FF2B5EF4-FFF2-40B4-BE49-F238E27FC236}">
                <a16:creationId xmlns:a16="http://schemas.microsoft.com/office/drawing/2014/main" id="{00000000-0008-0000-0500-0000FA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51" name="Rektangel 250">
            <a:extLst>
              <a:ext uri="{FF2B5EF4-FFF2-40B4-BE49-F238E27FC236}">
                <a16:creationId xmlns:a16="http://schemas.microsoft.com/office/drawing/2014/main" id="{00000000-0008-0000-0500-0000FB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52" name="Rektangel 251">
            <a:extLst>
              <a:ext uri="{FF2B5EF4-FFF2-40B4-BE49-F238E27FC236}">
                <a16:creationId xmlns:a16="http://schemas.microsoft.com/office/drawing/2014/main" id="{00000000-0008-0000-0500-0000FC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253" name="Grafikk 7">
            <a:extLst>
              <a:ext uri="{FF2B5EF4-FFF2-40B4-BE49-F238E27FC236}">
                <a16:creationId xmlns:a16="http://schemas.microsoft.com/office/drawing/2014/main" id="{00000000-0008-0000-0500-0000F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254" name="Grafikk 8">
            <a:extLst>
              <a:ext uri="{FF2B5EF4-FFF2-40B4-BE49-F238E27FC236}">
                <a16:creationId xmlns:a16="http://schemas.microsoft.com/office/drawing/2014/main" id="{00000000-0008-0000-0500-0000F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255" name="Grafikk 9">
            <a:extLst>
              <a:ext uri="{FF2B5EF4-FFF2-40B4-BE49-F238E27FC236}">
                <a16:creationId xmlns:a16="http://schemas.microsoft.com/office/drawing/2014/main" id="{00000000-0008-0000-0500-0000F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256" name="Grafikk 10">
            <a:extLst>
              <a:ext uri="{FF2B5EF4-FFF2-40B4-BE49-F238E27FC236}">
                <a16:creationId xmlns:a16="http://schemas.microsoft.com/office/drawing/2014/main" id="{00000000-0008-0000-0500-000000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47985</xdr:colOff>
      <xdr:row>14</xdr:row>
      <xdr:rowOff>0</xdr:rowOff>
    </xdr:from>
    <xdr:to>
      <xdr:col>0</xdr:col>
      <xdr:colOff>223062</xdr:colOff>
      <xdr:row>14</xdr:row>
      <xdr:rowOff>708944</xdr:rowOff>
    </xdr:to>
    <xdr:grpSp>
      <xdr:nvGrpSpPr>
        <xdr:cNvPr id="257" name="Gruppe 256">
          <a:extLst>
            <a:ext uri="{FF2B5EF4-FFF2-40B4-BE49-F238E27FC236}">
              <a16:creationId xmlns:a16="http://schemas.microsoft.com/office/drawing/2014/main" id="{00000000-0008-0000-0500-000001010000}"/>
            </a:ext>
          </a:extLst>
        </xdr:cNvPr>
        <xdr:cNvGrpSpPr>
          <a:grpSpLocks noChangeAspect="1"/>
        </xdr:cNvGrpSpPr>
      </xdr:nvGrpSpPr>
      <xdr:grpSpPr>
        <a:xfrm>
          <a:off x="47985" y="10135028"/>
          <a:ext cx="175077" cy="708944"/>
          <a:chOff x="20151687" y="3503976"/>
          <a:chExt cx="872169" cy="3335663"/>
        </a:xfrm>
      </xdr:grpSpPr>
      <xdr:sp macro="" textlink="">
        <xdr:nvSpPr>
          <xdr:cNvPr id="258" name="Rektangel 257">
            <a:extLst>
              <a:ext uri="{FF2B5EF4-FFF2-40B4-BE49-F238E27FC236}">
                <a16:creationId xmlns:a16="http://schemas.microsoft.com/office/drawing/2014/main" id="{00000000-0008-0000-0500-00000201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59" name="Rektangel 258">
            <a:extLst>
              <a:ext uri="{FF2B5EF4-FFF2-40B4-BE49-F238E27FC236}">
                <a16:creationId xmlns:a16="http://schemas.microsoft.com/office/drawing/2014/main" id="{00000000-0008-0000-0500-00000301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60" name="Rektangel 259">
            <a:extLst>
              <a:ext uri="{FF2B5EF4-FFF2-40B4-BE49-F238E27FC236}">
                <a16:creationId xmlns:a16="http://schemas.microsoft.com/office/drawing/2014/main" id="{00000000-0008-0000-0500-00000401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61" name="Rektangel 260">
            <a:extLst>
              <a:ext uri="{FF2B5EF4-FFF2-40B4-BE49-F238E27FC236}">
                <a16:creationId xmlns:a16="http://schemas.microsoft.com/office/drawing/2014/main" id="{00000000-0008-0000-0500-00000501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262" name="Grafikk 7">
            <a:extLst>
              <a:ext uri="{FF2B5EF4-FFF2-40B4-BE49-F238E27FC236}">
                <a16:creationId xmlns:a16="http://schemas.microsoft.com/office/drawing/2014/main" id="{00000000-0008-0000-0500-000006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263" name="Grafikk 8">
            <a:extLst>
              <a:ext uri="{FF2B5EF4-FFF2-40B4-BE49-F238E27FC236}">
                <a16:creationId xmlns:a16="http://schemas.microsoft.com/office/drawing/2014/main" id="{00000000-0008-0000-0500-00000701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264" name="Grafikk 9">
            <a:extLst>
              <a:ext uri="{FF2B5EF4-FFF2-40B4-BE49-F238E27FC236}">
                <a16:creationId xmlns:a16="http://schemas.microsoft.com/office/drawing/2014/main" id="{00000000-0008-0000-0500-000008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265" name="Grafikk 10">
            <a:extLst>
              <a:ext uri="{FF2B5EF4-FFF2-40B4-BE49-F238E27FC236}">
                <a16:creationId xmlns:a16="http://schemas.microsoft.com/office/drawing/2014/main" id="{00000000-0008-0000-0500-000009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51183</xdr:colOff>
      <xdr:row>15</xdr:row>
      <xdr:rowOff>0</xdr:rowOff>
    </xdr:from>
    <xdr:to>
      <xdr:col>0</xdr:col>
      <xdr:colOff>226260</xdr:colOff>
      <xdr:row>15</xdr:row>
      <xdr:rowOff>708944</xdr:rowOff>
    </xdr:to>
    <xdr:grpSp>
      <xdr:nvGrpSpPr>
        <xdr:cNvPr id="266" name="Gruppe 265">
          <a:extLst>
            <a:ext uri="{FF2B5EF4-FFF2-40B4-BE49-F238E27FC236}">
              <a16:creationId xmlns:a16="http://schemas.microsoft.com/office/drawing/2014/main" id="{00000000-0008-0000-0500-00000A010000}"/>
            </a:ext>
          </a:extLst>
        </xdr:cNvPr>
        <xdr:cNvGrpSpPr>
          <a:grpSpLocks noChangeAspect="1"/>
        </xdr:cNvGrpSpPr>
      </xdr:nvGrpSpPr>
      <xdr:grpSpPr>
        <a:xfrm>
          <a:off x="51183" y="11012612"/>
          <a:ext cx="175077" cy="708944"/>
          <a:chOff x="20151687" y="3503976"/>
          <a:chExt cx="872169" cy="3335663"/>
        </a:xfrm>
      </xdr:grpSpPr>
      <xdr:sp macro="" textlink="">
        <xdr:nvSpPr>
          <xdr:cNvPr id="267" name="Rektangel 266">
            <a:extLst>
              <a:ext uri="{FF2B5EF4-FFF2-40B4-BE49-F238E27FC236}">
                <a16:creationId xmlns:a16="http://schemas.microsoft.com/office/drawing/2014/main" id="{00000000-0008-0000-0500-00000B01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68" name="Rektangel 267">
            <a:extLst>
              <a:ext uri="{FF2B5EF4-FFF2-40B4-BE49-F238E27FC236}">
                <a16:creationId xmlns:a16="http://schemas.microsoft.com/office/drawing/2014/main" id="{00000000-0008-0000-0500-00000C01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69" name="Rektangel 268">
            <a:extLst>
              <a:ext uri="{FF2B5EF4-FFF2-40B4-BE49-F238E27FC236}">
                <a16:creationId xmlns:a16="http://schemas.microsoft.com/office/drawing/2014/main" id="{00000000-0008-0000-0500-00000D01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70" name="Rektangel 269">
            <a:extLst>
              <a:ext uri="{FF2B5EF4-FFF2-40B4-BE49-F238E27FC236}">
                <a16:creationId xmlns:a16="http://schemas.microsoft.com/office/drawing/2014/main" id="{00000000-0008-0000-0500-00000E01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271" name="Grafikk 7">
            <a:extLst>
              <a:ext uri="{FF2B5EF4-FFF2-40B4-BE49-F238E27FC236}">
                <a16:creationId xmlns:a16="http://schemas.microsoft.com/office/drawing/2014/main" id="{00000000-0008-0000-0500-00000F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272" name="Grafikk 8">
            <a:extLst>
              <a:ext uri="{FF2B5EF4-FFF2-40B4-BE49-F238E27FC236}">
                <a16:creationId xmlns:a16="http://schemas.microsoft.com/office/drawing/2014/main" id="{00000000-0008-0000-0500-00001001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273" name="Grafikk 9">
            <a:extLst>
              <a:ext uri="{FF2B5EF4-FFF2-40B4-BE49-F238E27FC236}">
                <a16:creationId xmlns:a16="http://schemas.microsoft.com/office/drawing/2014/main" id="{00000000-0008-0000-0500-000011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274" name="Grafikk 10">
            <a:extLst>
              <a:ext uri="{FF2B5EF4-FFF2-40B4-BE49-F238E27FC236}">
                <a16:creationId xmlns:a16="http://schemas.microsoft.com/office/drawing/2014/main" id="{00000000-0008-0000-0500-000012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51184</xdr:colOff>
      <xdr:row>16</xdr:row>
      <xdr:rowOff>0</xdr:rowOff>
    </xdr:from>
    <xdr:to>
      <xdr:col>0</xdr:col>
      <xdr:colOff>226261</xdr:colOff>
      <xdr:row>16</xdr:row>
      <xdr:rowOff>708944</xdr:rowOff>
    </xdr:to>
    <xdr:grpSp>
      <xdr:nvGrpSpPr>
        <xdr:cNvPr id="275" name="Gruppe 274">
          <a:extLst>
            <a:ext uri="{FF2B5EF4-FFF2-40B4-BE49-F238E27FC236}">
              <a16:creationId xmlns:a16="http://schemas.microsoft.com/office/drawing/2014/main" id="{00000000-0008-0000-0500-000013010000}"/>
            </a:ext>
          </a:extLst>
        </xdr:cNvPr>
        <xdr:cNvGrpSpPr>
          <a:grpSpLocks noChangeAspect="1"/>
        </xdr:cNvGrpSpPr>
      </xdr:nvGrpSpPr>
      <xdr:grpSpPr>
        <a:xfrm>
          <a:off x="51184" y="11890197"/>
          <a:ext cx="175077" cy="708944"/>
          <a:chOff x="20151687" y="3503976"/>
          <a:chExt cx="872169" cy="3335663"/>
        </a:xfrm>
      </xdr:grpSpPr>
      <xdr:sp macro="" textlink="">
        <xdr:nvSpPr>
          <xdr:cNvPr id="276" name="Rektangel 275">
            <a:extLst>
              <a:ext uri="{FF2B5EF4-FFF2-40B4-BE49-F238E27FC236}">
                <a16:creationId xmlns:a16="http://schemas.microsoft.com/office/drawing/2014/main" id="{00000000-0008-0000-0500-00001401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77" name="Rektangel 276">
            <a:extLst>
              <a:ext uri="{FF2B5EF4-FFF2-40B4-BE49-F238E27FC236}">
                <a16:creationId xmlns:a16="http://schemas.microsoft.com/office/drawing/2014/main" id="{00000000-0008-0000-0500-00001501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78" name="Rektangel 277">
            <a:extLst>
              <a:ext uri="{FF2B5EF4-FFF2-40B4-BE49-F238E27FC236}">
                <a16:creationId xmlns:a16="http://schemas.microsoft.com/office/drawing/2014/main" id="{00000000-0008-0000-0500-00001601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79" name="Rektangel 278">
            <a:extLst>
              <a:ext uri="{FF2B5EF4-FFF2-40B4-BE49-F238E27FC236}">
                <a16:creationId xmlns:a16="http://schemas.microsoft.com/office/drawing/2014/main" id="{00000000-0008-0000-0500-00001701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280" name="Grafikk 7">
            <a:extLst>
              <a:ext uri="{FF2B5EF4-FFF2-40B4-BE49-F238E27FC236}">
                <a16:creationId xmlns:a16="http://schemas.microsoft.com/office/drawing/2014/main" id="{00000000-0008-0000-0500-000018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281" name="Grafikk 8">
            <a:extLst>
              <a:ext uri="{FF2B5EF4-FFF2-40B4-BE49-F238E27FC236}">
                <a16:creationId xmlns:a16="http://schemas.microsoft.com/office/drawing/2014/main" id="{00000000-0008-0000-0500-00001901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282" name="Grafikk 9">
            <a:extLst>
              <a:ext uri="{FF2B5EF4-FFF2-40B4-BE49-F238E27FC236}">
                <a16:creationId xmlns:a16="http://schemas.microsoft.com/office/drawing/2014/main" id="{00000000-0008-0000-0500-00001A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283" name="Grafikk 10">
            <a:extLst>
              <a:ext uri="{FF2B5EF4-FFF2-40B4-BE49-F238E27FC236}">
                <a16:creationId xmlns:a16="http://schemas.microsoft.com/office/drawing/2014/main" id="{00000000-0008-0000-0500-00001B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50800</xdr:colOff>
      <xdr:row>11</xdr:row>
      <xdr:rowOff>0</xdr:rowOff>
    </xdr:from>
    <xdr:to>
      <xdr:col>0</xdr:col>
      <xdr:colOff>226079</xdr:colOff>
      <xdr:row>11</xdr:row>
      <xdr:rowOff>708944</xdr:rowOff>
    </xdr:to>
    <xdr:grpSp>
      <xdr:nvGrpSpPr>
        <xdr:cNvPr id="284" name="Gruppe 283">
          <a:extLst>
            <a:ext uri="{FF2B5EF4-FFF2-40B4-BE49-F238E27FC236}">
              <a16:creationId xmlns:a16="http://schemas.microsoft.com/office/drawing/2014/main" id="{00000000-0008-0000-0500-00001C010000}"/>
            </a:ext>
          </a:extLst>
        </xdr:cNvPr>
        <xdr:cNvGrpSpPr>
          <a:grpSpLocks noChangeAspect="1"/>
        </xdr:cNvGrpSpPr>
      </xdr:nvGrpSpPr>
      <xdr:grpSpPr>
        <a:xfrm>
          <a:off x="50800" y="7384551"/>
          <a:ext cx="175279" cy="708944"/>
          <a:chOff x="20151687" y="3503976"/>
          <a:chExt cx="872169" cy="3335663"/>
        </a:xfrm>
      </xdr:grpSpPr>
      <xdr:sp macro="" textlink="">
        <xdr:nvSpPr>
          <xdr:cNvPr id="285" name="Rektangel 284">
            <a:extLst>
              <a:ext uri="{FF2B5EF4-FFF2-40B4-BE49-F238E27FC236}">
                <a16:creationId xmlns:a16="http://schemas.microsoft.com/office/drawing/2014/main" id="{00000000-0008-0000-0500-00001D01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86" name="Rektangel 285">
            <a:extLst>
              <a:ext uri="{FF2B5EF4-FFF2-40B4-BE49-F238E27FC236}">
                <a16:creationId xmlns:a16="http://schemas.microsoft.com/office/drawing/2014/main" id="{00000000-0008-0000-0500-00001E01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87" name="Rektangel 286">
            <a:extLst>
              <a:ext uri="{FF2B5EF4-FFF2-40B4-BE49-F238E27FC236}">
                <a16:creationId xmlns:a16="http://schemas.microsoft.com/office/drawing/2014/main" id="{00000000-0008-0000-0500-00001F01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88" name="Rektangel 287">
            <a:extLst>
              <a:ext uri="{FF2B5EF4-FFF2-40B4-BE49-F238E27FC236}">
                <a16:creationId xmlns:a16="http://schemas.microsoft.com/office/drawing/2014/main" id="{00000000-0008-0000-0500-00002001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289" name="Grafikk 7">
            <a:extLst>
              <a:ext uri="{FF2B5EF4-FFF2-40B4-BE49-F238E27FC236}">
                <a16:creationId xmlns:a16="http://schemas.microsoft.com/office/drawing/2014/main" id="{00000000-0008-0000-0500-000021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290" name="Grafikk 8">
            <a:extLst>
              <a:ext uri="{FF2B5EF4-FFF2-40B4-BE49-F238E27FC236}">
                <a16:creationId xmlns:a16="http://schemas.microsoft.com/office/drawing/2014/main" id="{00000000-0008-0000-0500-00002201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291" name="Grafikk 9">
            <a:extLst>
              <a:ext uri="{FF2B5EF4-FFF2-40B4-BE49-F238E27FC236}">
                <a16:creationId xmlns:a16="http://schemas.microsoft.com/office/drawing/2014/main" id="{00000000-0008-0000-0500-000023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292" name="Grafikk 10">
            <a:extLst>
              <a:ext uri="{FF2B5EF4-FFF2-40B4-BE49-F238E27FC236}">
                <a16:creationId xmlns:a16="http://schemas.microsoft.com/office/drawing/2014/main" id="{00000000-0008-0000-0500-000024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40640</xdr:colOff>
      <xdr:row>12</xdr:row>
      <xdr:rowOff>0</xdr:rowOff>
    </xdr:from>
    <xdr:to>
      <xdr:col>0</xdr:col>
      <xdr:colOff>222269</xdr:colOff>
      <xdr:row>12</xdr:row>
      <xdr:rowOff>708944</xdr:rowOff>
    </xdr:to>
    <xdr:grpSp>
      <xdr:nvGrpSpPr>
        <xdr:cNvPr id="293" name="Gruppe 292">
          <a:extLst>
            <a:ext uri="{FF2B5EF4-FFF2-40B4-BE49-F238E27FC236}">
              <a16:creationId xmlns:a16="http://schemas.microsoft.com/office/drawing/2014/main" id="{00000000-0008-0000-0500-000025010000}"/>
            </a:ext>
          </a:extLst>
        </xdr:cNvPr>
        <xdr:cNvGrpSpPr>
          <a:grpSpLocks noChangeAspect="1"/>
        </xdr:cNvGrpSpPr>
      </xdr:nvGrpSpPr>
      <xdr:grpSpPr>
        <a:xfrm>
          <a:off x="40640" y="8262135"/>
          <a:ext cx="181629" cy="708944"/>
          <a:chOff x="20151687" y="3503976"/>
          <a:chExt cx="872169" cy="3335663"/>
        </a:xfrm>
      </xdr:grpSpPr>
      <xdr:sp macro="" textlink="">
        <xdr:nvSpPr>
          <xdr:cNvPr id="294" name="Rektangel 293">
            <a:extLst>
              <a:ext uri="{FF2B5EF4-FFF2-40B4-BE49-F238E27FC236}">
                <a16:creationId xmlns:a16="http://schemas.microsoft.com/office/drawing/2014/main" id="{00000000-0008-0000-0500-00002601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95" name="Rektangel 294">
            <a:extLst>
              <a:ext uri="{FF2B5EF4-FFF2-40B4-BE49-F238E27FC236}">
                <a16:creationId xmlns:a16="http://schemas.microsoft.com/office/drawing/2014/main" id="{00000000-0008-0000-0500-00002701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96" name="Rektangel 295">
            <a:extLst>
              <a:ext uri="{FF2B5EF4-FFF2-40B4-BE49-F238E27FC236}">
                <a16:creationId xmlns:a16="http://schemas.microsoft.com/office/drawing/2014/main" id="{00000000-0008-0000-0500-00002801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297" name="Rektangel 296">
            <a:extLst>
              <a:ext uri="{FF2B5EF4-FFF2-40B4-BE49-F238E27FC236}">
                <a16:creationId xmlns:a16="http://schemas.microsoft.com/office/drawing/2014/main" id="{00000000-0008-0000-0500-00002901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298" name="Grafikk 7">
            <a:extLst>
              <a:ext uri="{FF2B5EF4-FFF2-40B4-BE49-F238E27FC236}">
                <a16:creationId xmlns:a16="http://schemas.microsoft.com/office/drawing/2014/main" id="{00000000-0008-0000-0500-00002A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299" name="Grafikk 8">
            <a:extLst>
              <a:ext uri="{FF2B5EF4-FFF2-40B4-BE49-F238E27FC236}">
                <a16:creationId xmlns:a16="http://schemas.microsoft.com/office/drawing/2014/main" id="{00000000-0008-0000-0500-00002B01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300" name="Grafikk 9">
            <a:extLst>
              <a:ext uri="{FF2B5EF4-FFF2-40B4-BE49-F238E27FC236}">
                <a16:creationId xmlns:a16="http://schemas.microsoft.com/office/drawing/2014/main" id="{00000000-0008-0000-0500-00002C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301" name="Grafikk 10">
            <a:extLst>
              <a:ext uri="{FF2B5EF4-FFF2-40B4-BE49-F238E27FC236}">
                <a16:creationId xmlns:a16="http://schemas.microsoft.com/office/drawing/2014/main" id="{00000000-0008-0000-0500-00002D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50800</xdr:colOff>
      <xdr:row>13</xdr:row>
      <xdr:rowOff>0</xdr:rowOff>
    </xdr:from>
    <xdr:to>
      <xdr:col>0</xdr:col>
      <xdr:colOff>226079</xdr:colOff>
      <xdr:row>13</xdr:row>
      <xdr:rowOff>708944</xdr:rowOff>
    </xdr:to>
    <xdr:grpSp>
      <xdr:nvGrpSpPr>
        <xdr:cNvPr id="302" name="Gruppe 301">
          <a:extLst>
            <a:ext uri="{FF2B5EF4-FFF2-40B4-BE49-F238E27FC236}">
              <a16:creationId xmlns:a16="http://schemas.microsoft.com/office/drawing/2014/main" id="{00000000-0008-0000-0500-00002E010000}"/>
            </a:ext>
          </a:extLst>
        </xdr:cNvPr>
        <xdr:cNvGrpSpPr>
          <a:grpSpLocks noChangeAspect="1"/>
        </xdr:cNvGrpSpPr>
      </xdr:nvGrpSpPr>
      <xdr:grpSpPr>
        <a:xfrm>
          <a:off x="50800" y="9257444"/>
          <a:ext cx="175279" cy="708944"/>
          <a:chOff x="20151687" y="3503976"/>
          <a:chExt cx="872169" cy="3335663"/>
        </a:xfrm>
      </xdr:grpSpPr>
      <xdr:sp macro="" textlink="">
        <xdr:nvSpPr>
          <xdr:cNvPr id="303" name="Rektangel 302">
            <a:extLst>
              <a:ext uri="{FF2B5EF4-FFF2-40B4-BE49-F238E27FC236}">
                <a16:creationId xmlns:a16="http://schemas.microsoft.com/office/drawing/2014/main" id="{00000000-0008-0000-0500-00002F01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304" name="Rektangel 303">
            <a:extLst>
              <a:ext uri="{FF2B5EF4-FFF2-40B4-BE49-F238E27FC236}">
                <a16:creationId xmlns:a16="http://schemas.microsoft.com/office/drawing/2014/main" id="{00000000-0008-0000-0500-00003001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305" name="Rektangel 304">
            <a:extLst>
              <a:ext uri="{FF2B5EF4-FFF2-40B4-BE49-F238E27FC236}">
                <a16:creationId xmlns:a16="http://schemas.microsoft.com/office/drawing/2014/main" id="{00000000-0008-0000-0500-00003101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306" name="Rektangel 305">
            <a:extLst>
              <a:ext uri="{FF2B5EF4-FFF2-40B4-BE49-F238E27FC236}">
                <a16:creationId xmlns:a16="http://schemas.microsoft.com/office/drawing/2014/main" id="{00000000-0008-0000-0500-00003201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307" name="Grafikk 7">
            <a:extLst>
              <a:ext uri="{FF2B5EF4-FFF2-40B4-BE49-F238E27FC236}">
                <a16:creationId xmlns:a16="http://schemas.microsoft.com/office/drawing/2014/main" id="{00000000-0008-0000-0500-000033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308" name="Grafikk 8">
            <a:extLst>
              <a:ext uri="{FF2B5EF4-FFF2-40B4-BE49-F238E27FC236}">
                <a16:creationId xmlns:a16="http://schemas.microsoft.com/office/drawing/2014/main" id="{00000000-0008-0000-0500-00003401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309" name="Grafikk 9">
            <a:extLst>
              <a:ext uri="{FF2B5EF4-FFF2-40B4-BE49-F238E27FC236}">
                <a16:creationId xmlns:a16="http://schemas.microsoft.com/office/drawing/2014/main" id="{00000000-0008-0000-0500-000035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310" name="Grafikk 10">
            <a:extLst>
              <a:ext uri="{FF2B5EF4-FFF2-40B4-BE49-F238E27FC236}">
                <a16:creationId xmlns:a16="http://schemas.microsoft.com/office/drawing/2014/main" id="{00000000-0008-0000-0500-000036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3</xdr:col>
      <xdr:colOff>2195722</xdr:colOff>
      <xdr:row>18</xdr:row>
      <xdr:rowOff>7650</xdr:rowOff>
    </xdr:from>
    <xdr:to>
      <xdr:col>3</xdr:col>
      <xdr:colOff>3468444</xdr:colOff>
      <xdr:row>20</xdr:row>
      <xdr:rowOff>43365</xdr:rowOff>
    </xdr:to>
    <xdr:pic>
      <xdr:nvPicPr>
        <xdr:cNvPr id="120" name="Picture 7">
          <a:extLst>
            <a:ext uri="{FF2B5EF4-FFF2-40B4-BE49-F238E27FC236}">
              <a16:creationId xmlns:a16="http://schemas.microsoft.com/office/drawing/2014/main" id="{00000000-0008-0000-05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294216" y="14742710"/>
          <a:ext cx="1272722" cy="4641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148166</xdr:colOff>
      <xdr:row>139</xdr:row>
      <xdr:rowOff>8818</xdr:rowOff>
    </xdr:from>
    <xdr:to>
      <xdr:col>5</xdr:col>
      <xdr:colOff>99836</xdr:colOff>
      <xdr:row>140</xdr:row>
      <xdr:rowOff>148518</xdr:rowOff>
    </xdr:to>
    <xdr:pic>
      <xdr:nvPicPr>
        <xdr:cNvPr id="3" name="Grafik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8166" y="43144721"/>
          <a:ext cx="2509309" cy="395464"/>
        </a:xfrm>
        <a:prstGeom prst="rect">
          <a:avLst/>
        </a:prstGeom>
      </xdr:spPr>
    </xdr:pic>
    <xdr:clientData/>
  </xdr:twoCellAnchor>
  <xdr:twoCellAnchor editAs="oneCell">
    <xdr:from>
      <xdr:col>11</xdr:col>
      <xdr:colOff>739072</xdr:colOff>
      <xdr:row>139</xdr:row>
      <xdr:rowOff>17640</xdr:rowOff>
    </xdr:from>
    <xdr:to>
      <xdr:col>11</xdr:col>
      <xdr:colOff>2011794</xdr:colOff>
      <xdr:row>141</xdr:row>
      <xdr:rowOff>49636</xdr:rowOff>
    </xdr:to>
    <xdr:pic>
      <xdr:nvPicPr>
        <xdr:cNvPr id="4" name="Picture 7">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49003" y="43153543"/>
          <a:ext cx="1272722" cy="4641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35</xdr:row>
      <xdr:rowOff>25397</xdr:rowOff>
    </xdr:from>
    <xdr:to>
      <xdr:col>3</xdr:col>
      <xdr:colOff>846726</xdr:colOff>
      <xdr:row>36</xdr:row>
      <xdr:rowOff>167896</xdr:rowOff>
    </xdr:to>
    <xdr:pic>
      <xdr:nvPicPr>
        <xdr:cNvPr id="58" name="Grafikk 57">
          <a:extLst>
            <a:ext uri="{FF2B5EF4-FFF2-40B4-BE49-F238E27FC236}">
              <a16:creationId xmlns:a16="http://schemas.microsoft.com/office/drawing/2014/main" id="{00000000-0008-0000-0700-00003A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7911230"/>
          <a:ext cx="2508309" cy="396498"/>
        </a:xfrm>
        <a:prstGeom prst="rect">
          <a:avLst/>
        </a:prstGeom>
      </xdr:spPr>
    </xdr:pic>
    <xdr:clientData/>
  </xdr:twoCellAnchor>
  <xdr:twoCellAnchor editAs="oneCell">
    <xdr:from>
      <xdr:col>0</xdr:col>
      <xdr:colOff>26643</xdr:colOff>
      <xdr:row>4</xdr:row>
      <xdr:rowOff>0</xdr:rowOff>
    </xdr:from>
    <xdr:to>
      <xdr:col>1</xdr:col>
      <xdr:colOff>4006</xdr:colOff>
      <xdr:row>5</xdr:row>
      <xdr:rowOff>229364</xdr:rowOff>
    </xdr:to>
    <xdr:grpSp>
      <xdr:nvGrpSpPr>
        <xdr:cNvPr id="48" name="Gruppe 47">
          <a:extLst>
            <a:ext uri="{FF2B5EF4-FFF2-40B4-BE49-F238E27FC236}">
              <a16:creationId xmlns:a16="http://schemas.microsoft.com/office/drawing/2014/main" id="{00000000-0008-0000-0700-000030000000}"/>
            </a:ext>
          </a:extLst>
        </xdr:cNvPr>
        <xdr:cNvGrpSpPr>
          <a:grpSpLocks noChangeAspect="1"/>
        </xdr:cNvGrpSpPr>
      </xdr:nvGrpSpPr>
      <xdr:grpSpPr>
        <a:xfrm>
          <a:off x="26643" y="1379483"/>
          <a:ext cx="174432" cy="711088"/>
          <a:chOff x="20151687" y="3503976"/>
          <a:chExt cx="872169" cy="3335663"/>
        </a:xfrm>
      </xdr:grpSpPr>
      <xdr:sp macro="" textlink="">
        <xdr:nvSpPr>
          <xdr:cNvPr id="59" name="Rektangel 58">
            <a:extLst>
              <a:ext uri="{FF2B5EF4-FFF2-40B4-BE49-F238E27FC236}">
                <a16:creationId xmlns:a16="http://schemas.microsoft.com/office/drawing/2014/main" id="{00000000-0008-0000-0700-00003B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0" name="Rektangel 59">
            <a:extLst>
              <a:ext uri="{FF2B5EF4-FFF2-40B4-BE49-F238E27FC236}">
                <a16:creationId xmlns:a16="http://schemas.microsoft.com/office/drawing/2014/main" id="{00000000-0008-0000-0700-00003C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1" name="Rektangel 60">
            <a:extLst>
              <a:ext uri="{FF2B5EF4-FFF2-40B4-BE49-F238E27FC236}">
                <a16:creationId xmlns:a16="http://schemas.microsoft.com/office/drawing/2014/main" id="{00000000-0008-0000-0700-00003D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2" name="Rektangel 61">
            <a:extLst>
              <a:ext uri="{FF2B5EF4-FFF2-40B4-BE49-F238E27FC236}">
                <a16:creationId xmlns:a16="http://schemas.microsoft.com/office/drawing/2014/main" id="{00000000-0008-0000-0700-00003E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63" name="Grafikk 7">
            <a:extLst>
              <a:ext uri="{FF2B5EF4-FFF2-40B4-BE49-F238E27FC236}">
                <a16:creationId xmlns:a16="http://schemas.microsoft.com/office/drawing/2014/main" id="{00000000-0008-0000-0700-00003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64" name="Grafikk 8">
            <a:extLst>
              <a:ext uri="{FF2B5EF4-FFF2-40B4-BE49-F238E27FC236}">
                <a16:creationId xmlns:a16="http://schemas.microsoft.com/office/drawing/2014/main" id="{00000000-0008-0000-0700-00004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65" name="Grafikk 9">
            <a:extLst>
              <a:ext uri="{FF2B5EF4-FFF2-40B4-BE49-F238E27FC236}">
                <a16:creationId xmlns:a16="http://schemas.microsoft.com/office/drawing/2014/main" id="{00000000-0008-0000-0700-00004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66" name="Grafikk 10">
            <a:extLst>
              <a:ext uri="{FF2B5EF4-FFF2-40B4-BE49-F238E27FC236}">
                <a16:creationId xmlns:a16="http://schemas.microsoft.com/office/drawing/2014/main" id="{00000000-0008-0000-0700-00004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17762</xdr:colOff>
      <xdr:row>8</xdr:row>
      <xdr:rowOff>0</xdr:rowOff>
    </xdr:from>
    <xdr:to>
      <xdr:col>0</xdr:col>
      <xdr:colOff>199391</xdr:colOff>
      <xdr:row>9</xdr:row>
      <xdr:rowOff>469154</xdr:rowOff>
    </xdr:to>
    <xdr:grpSp>
      <xdr:nvGrpSpPr>
        <xdr:cNvPr id="67" name="Gruppe 66">
          <a:extLst>
            <a:ext uri="{FF2B5EF4-FFF2-40B4-BE49-F238E27FC236}">
              <a16:creationId xmlns:a16="http://schemas.microsoft.com/office/drawing/2014/main" id="{00000000-0008-0000-0700-000043000000}"/>
            </a:ext>
          </a:extLst>
        </xdr:cNvPr>
        <xdr:cNvGrpSpPr>
          <a:grpSpLocks noChangeAspect="1"/>
        </xdr:cNvGrpSpPr>
      </xdr:nvGrpSpPr>
      <xdr:grpSpPr>
        <a:xfrm>
          <a:off x="17762" y="3240690"/>
          <a:ext cx="181629" cy="720964"/>
          <a:chOff x="20151687" y="3503976"/>
          <a:chExt cx="872169" cy="3335663"/>
        </a:xfrm>
      </xdr:grpSpPr>
      <xdr:sp macro="" textlink="">
        <xdr:nvSpPr>
          <xdr:cNvPr id="68" name="Rektangel 67">
            <a:extLst>
              <a:ext uri="{FF2B5EF4-FFF2-40B4-BE49-F238E27FC236}">
                <a16:creationId xmlns:a16="http://schemas.microsoft.com/office/drawing/2014/main" id="{00000000-0008-0000-0700-000044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9" name="Rektangel 68">
            <a:extLst>
              <a:ext uri="{FF2B5EF4-FFF2-40B4-BE49-F238E27FC236}">
                <a16:creationId xmlns:a16="http://schemas.microsoft.com/office/drawing/2014/main" id="{00000000-0008-0000-0700-000045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0" name="Rektangel 69">
            <a:extLst>
              <a:ext uri="{FF2B5EF4-FFF2-40B4-BE49-F238E27FC236}">
                <a16:creationId xmlns:a16="http://schemas.microsoft.com/office/drawing/2014/main" id="{00000000-0008-0000-0700-000046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1" name="Rektangel 70">
            <a:extLst>
              <a:ext uri="{FF2B5EF4-FFF2-40B4-BE49-F238E27FC236}">
                <a16:creationId xmlns:a16="http://schemas.microsoft.com/office/drawing/2014/main" id="{00000000-0008-0000-0700-000047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72" name="Grafikk 7">
            <a:extLst>
              <a:ext uri="{FF2B5EF4-FFF2-40B4-BE49-F238E27FC236}">
                <a16:creationId xmlns:a16="http://schemas.microsoft.com/office/drawing/2014/main" id="{00000000-0008-0000-0700-00004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73" name="Grafikk 8">
            <a:extLst>
              <a:ext uri="{FF2B5EF4-FFF2-40B4-BE49-F238E27FC236}">
                <a16:creationId xmlns:a16="http://schemas.microsoft.com/office/drawing/2014/main" id="{00000000-0008-0000-0700-00004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74" name="Grafikk 9">
            <a:extLst>
              <a:ext uri="{FF2B5EF4-FFF2-40B4-BE49-F238E27FC236}">
                <a16:creationId xmlns:a16="http://schemas.microsoft.com/office/drawing/2014/main" id="{00000000-0008-0000-0700-00004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75" name="Grafikk 10">
            <a:extLst>
              <a:ext uri="{FF2B5EF4-FFF2-40B4-BE49-F238E27FC236}">
                <a16:creationId xmlns:a16="http://schemas.microsoft.com/office/drawing/2014/main" id="{00000000-0008-0000-0700-00004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17721</xdr:colOff>
      <xdr:row>13</xdr:row>
      <xdr:rowOff>0</xdr:rowOff>
    </xdr:from>
    <xdr:to>
      <xdr:col>0</xdr:col>
      <xdr:colOff>199350</xdr:colOff>
      <xdr:row>14</xdr:row>
      <xdr:rowOff>177316</xdr:rowOff>
    </xdr:to>
    <xdr:grpSp>
      <xdr:nvGrpSpPr>
        <xdr:cNvPr id="76" name="Gruppe 75">
          <a:extLst>
            <a:ext uri="{FF2B5EF4-FFF2-40B4-BE49-F238E27FC236}">
              <a16:creationId xmlns:a16="http://schemas.microsoft.com/office/drawing/2014/main" id="{00000000-0008-0000-0700-00004C000000}"/>
            </a:ext>
          </a:extLst>
        </xdr:cNvPr>
        <xdr:cNvGrpSpPr>
          <a:grpSpLocks noChangeAspect="1"/>
        </xdr:cNvGrpSpPr>
      </xdr:nvGrpSpPr>
      <xdr:grpSpPr>
        <a:xfrm>
          <a:off x="17721" y="5408448"/>
          <a:ext cx="181629" cy="659040"/>
          <a:chOff x="20151687" y="3503976"/>
          <a:chExt cx="872169" cy="3335663"/>
        </a:xfrm>
      </xdr:grpSpPr>
      <xdr:sp macro="" textlink="">
        <xdr:nvSpPr>
          <xdr:cNvPr id="77" name="Rektangel 76">
            <a:extLst>
              <a:ext uri="{FF2B5EF4-FFF2-40B4-BE49-F238E27FC236}">
                <a16:creationId xmlns:a16="http://schemas.microsoft.com/office/drawing/2014/main" id="{00000000-0008-0000-0700-00004D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8" name="Rektangel 77">
            <a:extLst>
              <a:ext uri="{FF2B5EF4-FFF2-40B4-BE49-F238E27FC236}">
                <a16:creationId xmlns:a16="http://schemas.microsoft.com/office/drawing/2014/main" id="{00000000-0008-0000-0700-00004E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9" name="Rektangel 78">
            <a:extLst>
              <a:ext uri="{FF2B5EF4-FFF2-40B4-BE49-F238E27FC236}">
                <a16:creationId xmlns:a16="http://schemas.microsoft.com/office/drawing/2014/main" id="{00000000-0008-0000-0700-00004F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80" name="Rektangel 79">
            <a:extLst>
              <a:ext uri="{FF2B5EF4-FFF2-40B4-BE49-F238E27FC236}">
                <a16:creationId xmlns:a16="http://schemas.microsoft.com/office/drawing/2014/main" id="{00000000-0008-0000-0700-000050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81" name="Grafikk 7">
            <a:extLst>
              <a:ext uri="{FF2B5EF4-FFF2-40B4-BE49-F238E27FC236}">
                <a16:creationId xmlns:a16="http://schemas.microsoft.com/office/drawing/2014/main" id="{00000000-0008-0000-0700-00005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82" name="Grafikk 8">
            <a:extLst>
              <a:ext uri="{FF2B5EF4-FFF2-40B4-BE49-F238E27FC236}">
                <a16:creationId xmlns:a16="http://schemas.microsoft.com/office/drawing/2014/main" id="{00000000-0008-0000-0700-00005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83" name="Grafikk 9">
            <a:extLst>
              <a:ext uri="{FF2B5EF4-FFF2-40B4-BE49-F238E27FC236}">
                <a16:creationId xmlns:a16="http://schemas.microsoft.com/office/drawing/2014/main" id="{00000000-0008-0000-0700-00005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84" name="Grafikk 10">
            <a:extLst>
              <a:ext uri="{FF2B5EF4-FFF2-40B4-BE49-F238E27FC236}">
                <a16:creationId xmlns:a16="http://schemas.microsoft.com/office/drawing/2014/main" id="{00000000-0008-0000-0700-00005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11814</xdr:colOff>
      <xdr:row>22</xdr:row>
      <xdr:rowOff>0</xdr:rowOff>
    </xdr:from>
    <xdr:to>
      <xdr:col>0</xdr:col>
      <xdr:colOff>193443</xdr:colOff>
      <xdr:row>23</xdr:row>
      <xdr:rowOff>313177</xdr:rowOff>
    </xdr:to>
    <xdr:grpSp>
      <xdr:nvGrpSpPr>
        <xdr:cNvPr id="103" name="Gruppe 102">
          <a:extLst>
            <a:ext uri="{FF2B5EF4-FFF2-40B4-BE49-F238E27FC236}">
              <a16:creationId xmlns:a16="http://schemas.microsoft.com/office/drawing/2014/main" id="{00000000-0008-0000-0700-000067000000}"/>
            </a:ext>
          </a:extLst>
        </xdr:cNvPr>
        <xdr:cNvGrpSpPr>
          <a:grpSpLocks noChangeAspect="1"/>
        </xdr:cNvGrpSpPr>
      </xdr:nvGrpSpPr>
      <xdr:grpSpPr>
        <a:xfrm>
          <a:off x="11814" y="9108966"/>
          <a:ext cx="181629" cy="707314"/>
          <a:chOff x="20151687" y="3503976"/>
          <a:chExt cx="872169" cy="3335663"/>
        </a:xfrm>
      </xdr:grpSpPr>
      <xdr:sp macro="" textlink="">
        <xdr:nvSpPr>
          <xdr:cNvPr id="104" name="Rektangel 103">
            <a:extLst>
              <a:ext uri="{FF2B5EF4-FFF2-40B4-BE49-F238E27FC236}">
                <a16:creationId xmlns:a16="http://schemas.microsoft.com/office/drawing/2014/main" id="{00000000-0008-0000-0700-000068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5" name="Rektangel 104">
            <a:extLst>
              <a:ext uri="{FF2B5EF4-FFF2-40B4-BE49-F238E27FC236}">
                <a16:creationId xmlns:a16="http://schemas.microsoft.com/office/drawing/2014/main" id="{00000000-0008-0000-0700-000069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6" name="Rektangel 105">
            <a:extLst>
              <a:ext uri="{FF2B5EF4-FFF2-40B4-BE49-F238E27FC236}">
                <a16:creationId xmlns:a16="http://schemas.microsoft.com/office/drawing/2014/main" id="{00000000-0008-0000-0700-00006A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7" name="Rektangel 106">
            <a:extLst>
              <a:ext uri="{FF2B5EF4-FFF2-40B4-BE49-F238E27FC236}">
                <a16:creationId xmlns:a16="http://schemas.microsoft.com/office/drawing/2014/main" id="{00000000-0008-0000-0700-00006B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08" name="Grafikk 7">
            <a:extLst>
              <a:ext uri="{FF2B5EF4-FFF2-40B4-BE49-F238E27FC236}">
                <a16:creationId xmlns:a16="http://schemas.microsoft.com/office/drawing/2014/main" id="{00000000-0008-0000-0700-00006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09" name="Grafikk 8">
            <a:extLst>
              <a:ext uri="{FF2B5EF4-FFF2-40B4-BE49-F238E27FC236}">
                <a16:creationId xmlns:a16="http://schemas.microsoft.com/office/drawing/2014/main" id="{00000000-0008-0000-0700-00006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10" name="Grafikk 9">
            <a:extLst>
              <a:ext uri="{FF2B5EF4-FFF2-40B4-BE49-F238E27FC236}">
                <a16:creationId xmlns:a16="http://schemas.microsoft.com/office/drawing/2014/main" id="{00000000-0008-0000-0700-00006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11" name="Grafikk 10">
            <a:extLst>
              <a:ext uri="{FF2B5EF4-FFF2-40B4-BE49-F238E27FC236}">
                <a16:creationId xmlns:a16="http://schemas.microsoft.com/office/drawing/2014/main" id="{00000000-0008-0000-0700-00006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17720</xdr:colOff>
      <xdr:row>32</xdr:row>
      <xdr:rowOff>0</xdr:rowOff>
    </xdr:from>
    <xdr:to>
      <xdr:col>0</xdr:col>
      <xdr:colOff>199349</xdr:colOff>
      <xdr:row>32</xdr:row>
      <xdr:rowOff>708944</xdr:rowOff>
    </xdr:to>
    <xdr:grpSp>
      <xdr:nvGrpSpPr>
        <xdr:cNvPr id="121" name="Gruppe 120">
          <a:extLst>
            <a:ext uri="{FF2B5EF4-FFF2-40B4-BE49-F238E27FC236}">
              <a16:creationId xmlns:a16="http://schemas.microsoft.com/office/drawing/2014/main" id="{00000000-0008-0000-0700-000079000000}"/>
            </a:ext>
          </a:extLst>
        </xdr:cNvPr>
        <xdr:cNvGrpSpPr>
          <a:grpSpLocks noChangeAspect="1"/>
        </xdr:cNvGrpSpPr>
      </xdr:nvGrpSpPr>
      <xdr:grpSpPr>
        <a:xfrm>
          <a:off x="17720" y="14867759"/>
          <a:ext cx="181629" cy="708944"/>
          <a:chOff x="20151687" y="3503976"/>
          <a:chExt cx="872169" cy="3335663"/>
        </a:xfrm>
      </xdr:grpSpPr>
      <xdr:sp macro="" textlink="">
        <xdr:nvSpPr>
          <xdr:cNvPr id="122" name="Rektangel 121">
            <a:extLst>
              <a:ext uri="{FF2B5EF4-FFF2-40B4-BE49-F238E27FC236}">
                <a16:creationId xmlns:a16="http://schemas.microsoft.com/office/drawing/2014/main" id="{00000000-0008-0000-0700-00007A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23" name="Rektangel 122">
            <a:extLst>
              <a:ext uri="{FF2B5EF4-FFF2-40B4-BE49-F238E27FC236}">
                <a16:creationId xmlns:a16="http://schemas.microsoft.com/office/drawing/2014/main" id="{00000000-0008-0000-0700-00007B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24" name="Rektangel 123">
            <a:extLst>
              <a:ext uri="{FF2B5EF4-FFF2-40B4-BE49-F238E27FC236}">
                <a16:creationId xmlns:a16="http://schemas.microsoft.com/office/drawing/2014/main" id="{00000000-0008-0000-0700-00007C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25" name="Rektangel 124">
            <a:extLst>
              <a:ext uri="{FF2B5EF4-FFF2-40B4-BE49-F238E27FC236}">
                <a16:creationId xmlns:a16="http://schemas.microsoft.com/office/drawing/2014/main" id="{00000000-0008-0000-0700-00007D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26" name="Grafikk 7">
            <a:extLst>
              <a:ext uri="{FF2B5EF4-FFF2-40B4-BE49-F238E27FC236}">
                <a16:creationId xmlns:a16="http://schemas.microsoft.com/office/drawing/2014/main" id="{00000000-0008-0000-0700-00007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27" name="Grafikk 8">
            <a:extLst>
              <a:ext uri="{FF2B5EF4-FFF2-40B4-BE49-F238E27FC236}">
                <a16:creationId xmlns:a16="http://schemas.microsoft.com/office/drawing/2014/main" id="{00000000-0008-0000-0700-00007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28" name="Grafikk 9">
            <a:extLst>
              <a:ext uri="{FF2B5EF4-FFF2-40B4-BE49-F238E27FC236}">
                <a16:creationId xmlns:a16="http://schemas.microsoft.com/office/drawing/2014/main" id="{00000000-0008-0000-0700-000080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29" name="Grafikk 10">
            <a:extLst>
              <a:ext uri="{FF2B5EF4-FFF2-40B4-BE49-F238E27FC236}">
                <a16:creationId xmlns:a16="http://schemas.microsoft.com/office/drawing/2014/main" id="{00000000-0008-0000-0700-00008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6</xdr:col>
      <xdr:colOff>444500</xdr:colOff>
      <xdr:row>35</xdr:row>
      <xdr:rowOff>10584</xdr:rowOff>
    </xdr:from>
    <xdr:to>
      <xdr:col>7</xdr:col>
      <xdr:colOff>108556</xdr:colOff>
      <xdr:row>37</xdr:row>
      <xdr:rowOff>40816</xdr:rowOff>
    </xdr:to>
    <xdr:pic>
      <xdr:nvPicPr>
        <xdr:cNvPr id="49" name="Picture 7">
          <a:extLst>
            <a:ext uri="{FF2B5EF4-FFF2-40B4-BE49-F238E27FC236}">
              <a16:creationId xmlns:a16="http://schemas.microsoft.com/office/drawing/2014/main" id="{00000000-0008-0000-07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038167" y="17896417"/>
          <a:ext cx="1272722" cy="4641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403431</xdr:colOff>
      <xdr:row>15</xdr:row>
      <xdr:rowOff>24740</xdr:rowOff>
    </xdr:from>
    <xdr:to>
      <xdr:col>3</xdr:col>
      <xdr:colOff>2475510</xdr:colOff>
      <xdr:row>16</xdr:row>
      <xdr:rowOff>88240</xdr:rowOff>
    </xdr:to>
    <xdr:pic>
      <xdr:nvPicPr>
        <xdr:cNvPr id="66" name="Grafikk 65">
          <a:extLst>
            <a:ext uri="{FF2B5EF4-FFF2-40B4-BE49-F238E27FC236}">
              <a16:creationId xmlns:a16="http://schemas.microsoft.com/office/drawing/2014/main" id="{00000000-0008-0000-0800-00004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533236" y="5879935"/>
          <a:ext cx="2517404" cy="393370"/>
        </a:xfrm>
        <a:prstGeom prst="rect">
          <a:avLst/>
        </a:prstGeom>
      </xdr:spPr>
    </xdr:pic>
    <xdr:clientData/>
  </xdr:twoCellAnchor>
  <xdr:twoCellAnchor editAs="oneCell">
    <xdr:from>
      <xdr:col>0</xdr:col>
      <xdr:colOff>27253</xdr:colOff>
      <xdr:row>4</xdr:row>
      <xdr:rowOff>0</xdr:rowOff>
    </xdr:from>
    <xdr:to>
      <xdr:col>0</xdr:col>
      <xdr:colOff>208882</xdr:colOff>
      <xdr:row>5</xdr:row>
      <xdr:rowOff>467644</xdr:rowOff>
    </xdr:to>
    <xdr:grpSp>
      <xdr:nvGrpSpPr>
        <xdr:cNvPr id="48" name="Gruppe 47">
          <a:extLst>
            <a:ext uri="{FF2B5EF4-FFF2-40B4-BE49-F238E27FC236}">
              <a16:creationId xmlns:a16="http://schemas.microsoft.com/office/drawing/2014/main" id="{00000000-0008-0000-0800-000030000000}"/>
            </a:ext>
          </a:extLst>
        </xdr:cNvPr>
        <xdr:cNvGrpSpPr>
          <a:grpSpLocks noChangeAspect="1"/>
        </xdr:cNvGrpSpPr>
      </xdr:nvGrpSpPr>
      <xdr:grpSpPr>
        <a:xfrm>
          <a:off x="27253" y="1417674"/>
          <a:ext cx="181629" cy="711307"/>
          <a:chOff x="20151687" y="3503976"/>
          <a:chExt cx="872169" cy="3335663"/>
        </a:xfrm>
      </xdr:grpSpPr>
      <xdr:sp macro="" textlink="">
        <xdr:nvSpPr>
          <xdr:cNvPr id="67" name="Rektangel 66">
            <a:extLst>
              <a:ext uri="{FF2B5EF4-FFF2-40B4-BE49-F238E27FC236}">
                <a16:creationId xmlns:a16="http://schemas.microsoft.com/office/drawing/2014/main" id="{00000000-0008-0000-0800-000043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8" name="Rektangel 67">
            <a:extLst>
              <a:ext uri="{FF2B5EF4-FFF2-40B4-BE49-F238E27FC236}">
                <a16:creationId xmlns:a16="http://schemas.microsoft.com/office/drawing/2014/main" id="{00000000-0008-0000-0800-000044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69" name="Rektangel 68">
            <a:extLst>
              <a:ext uri="{FF2B5EF4-FFF2-40B4-BE49-F238E27FC236}">
                <a16:creationId xmlns:a16="http://schemas.microsoft.com/office/drawing/2014/main" id="{00000000-0008-0000-0800-000045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70" name="Rektangel 69">
            <a:extLst>
              <a:ext uri="{FF2B5EF4-FFF2-40B4-BE49-F238E27FC236}">
                <a16:creationId xmlns:a16="http://schemas.microsoft.com/office/drawing/2014/main" id="{00000000-0008-0000-0800-000046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71" name="Grafikk 7">
            <a:extLst>
              <a:ext uri="{FF2B5EF4-FFF2-40B4-BE49-F238E27FC236}">
                <a16:creationId xmlns:a16="http://schemas.microsoft.com/office/drawing/2014/main" id="{00000000-0008-0000-0800-00004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72" name="Grafikk 8">
            <a:extLst>
              <a:ext uri="{FF2B5EF4-FFF2-40B4-BE49-F238E27FC236}">
                <a16:creationId xmlns:a16="http://schemas.microsoft.com/office/drawing/2014/main" id="{00000000-0008-0000-0800-00004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73" name="Grafikk 9">
            <a:extLst>
              <a:ext uri="{FF2B5EF4-FFF2-40B4-BE49-F238E27FC236}">
                <a16:creationId xmlns:a16="http://schemas.microsoft.com/office/drawing/2014/main" id="{00000000-0008-0000-0800-00004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74" name="Grafikk 10">
            <a:extLst>
              <a:ext uri="{FF2B5EF4-FFF2-40B4-BE49-F238E27FC236}">
                <a16:creationId xmlns:a16="http://schemas.microsoft.com/office/drawing/2014/main" id="{00000000-0008-0000-0800-00004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27253</xdr:colOff>
      <xdr:row>7</xdr:row>
      <xdr:rowOff>0</xdr:rowOff>
    </xdr:from>
    <xdr:to>
      <xdr:col>0</xdr:col>
      <xdr:colOff>208882</xdr:colOff>
      <xdr:row>8</xdr:row>
      <xdr:rowOff>251090</xdr:rowOff>
    </xdr:to>
    <xdr:grpSp>
      <xdr:nvGrpSpPr>
        <xdr:cNvPr id="103" name="Gruppe 102">
          <a:extLst>
            <a:ext uri="{FF2B5EF4-FFF2-40B4-BE49-F238E27FC236}">
              <a16:creationId xmlns:a16="http://schemas.microsoft.com/office/drawing/2014/main" id="{00000000-0008-0000-0800-000067000000}"/>
            </a:ext>
          </a:extLst>
        </xdr:cNvPr>
        <xdr:cNvGrpSpPr>
          <a:grpSpLocks noChangeAspect="1"/>
        </xdr:cNvGrpSpPr>
      </xdr:nvGrpSpPr>
      <xdr:grpSpPr>
        <a:xfrm>
          <a:off x="27253" y="2425552"/>
          <a:ext cx="181629" cy="705189"/>
          <a:chOff x="20151687" y="3503976"/>
          <a:chExt cx="872169" cy="3335663"/>
        </a:xfrm>
      </xdr:grpSpPr>
      <xdr:sp macro="" textlink="">
        <xdr:nvSpPr>
          <xdr:cNvPr id="104" name="Rektangel 103">
            <a:extLst>
              <a:ext uri="{FF2B5EF4-FFF2-40B4-BE49-F238E27FC236}">
                <a16:creationId xmlns:a16="http://schemas.microsoft.com/office/drawing/2014/main" id="{00000000-0008-0000-0800-000068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5" name="Rektangel 104">
            <a:extLst>
              <a:ext uri="{FF2B5EF4-FFF2-40B4-BE49-F238E27FC236}">
                <a16:creationId xmlns:a16="http://schemas.microsoft.com/office/drawing/2014/main" id="{00000000-0008-0000-0800-000069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6" name="Rektangel 105">
            <a:extLst>
              <a:ext uri="{FF2B5EF4-FFF2-40B4-BE49-F238E27FC236}">
                <a16:creationId xmlns:a16="http://schemas.microsoft.com/office/drawing/2014/main" id="{00000000-0008-0000-0800-00006A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7" name="Rektangel 106">
            <a:extLst>
              <a:ext uri="{FF2B5EF4-FFF2-40B4-BE49-F238E27FC236}">
                <a16:creationId xmlns:a16="http://schemas.microsoft.com/office/drawing/2014/main" id="{00000000-0008-0000-0800-00006B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08" name="Grafikk 7">
            <a:extLst>
              <a:ext uri="{FF2B5EF4-FFF2-40B4-BE49-F238E27FC236}">
                <a16:creationId xmlns:a16="http://schemas.microsoft.com/office/drawing/2014/main" id="{00000000-0008-0000-0800-00006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09" name="Grafikk 8">
            <a:extLst>
              <a:ext uri="{FF2B5EF4-FFF2-40B4-BE49-F238E27FC236}">
                <a16:creationId xmlns:a16="http://schemas.microsoft.com/office/drawing/2014/main" id="{00000000-0008-0000-0800-00006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10" name="Grafikk 9">
            <a:extLst>
              <a:ext uri="{FF2B5EF4-FFF2-40B4-BE49-F238E27FC236}">
                <a16:creationId xmlns:a16="http://schemas.microsoft.com/office/drawing/2014/main" id="{00000000-0008-0000-0800-00006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11" name="Grafikk 10">
            <a:extLst>
              <a:ext uri="{FF2B5EF4-FFF2-40B4-BE49-F238E27FC236}">
                <a16:creationId xmlns:a16="http://schemas.microsoft.com/office/drawing/2014/main" id="{00000000-0008-0000-0800-00006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27253</xdr:colOff>
      <xdr:row>10</xdr:row>
      <xdr:rowOff>0</xdr:rowOff>
    </xdr:from>
    <xdr:to>
      <xdr:col>0</xdr:col>
      <xdr:colOff>208882</xdr:colOff>
      <xdr:row>11</xdr:row>
      <xdr:rowOff>354652</xdr:rowOff>
    </xdr:to>
    <xdr:grpSp>
      <xdr:nvGrpSpPr>
        <xdr:cNvPr id="112" name="Gruppe 111">
          <a:extLst>
            <a:ext uri="{FF2B5EF4-FFF2-40B4-BE49-F238E27FC236}">
              <a16:creationId xmlns:a16="http://schemas.microsoft.com/office/drawing/2014/main" id="{00000000-0008-0000-0800-000070000000}"/>
            </a:ext>
          </a:extLst>
        </xdr:cNvPr>
        <xdr:cNvGrpSpPr>
          <a:grpSpLocks noChangeAspect="1"/>
        </xdr:cNvGrpSpPr>
      </xdr:nvGrpSpPr>
      <xdr:grpSpPr>
        <a:xfrm>
          <a:off x="27253" y="3555262"/>
          <a:ext cx="181629" cy="720146"/>
          <a:chOff x="20151687" y="3503976"/>
          <a:chExt cx="872169" cy="3335663"/>
        </a:xfrm>
      </xdr:grpSpPr>
      <xdr:sp macro="" textlink="">
        <xdr:nvSpPr>
          <xdr:cNvPr id="113" name="Rektangel 112">
            <a:extLst>
              <a:ext uri="{FF2B5EF4-FFF2-40B4-BE49-F238E27FC236}">
                <a16:creationId xmlns:a16="http://schemas.microsoft.com/office/drawing/2014/main" id="{00000000-0008-0000-0800-000071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4" name="Rektangel 113">
            <a:extLst>
              <a:ext uri="{FF2B5EF4-FFF2-40B4-BE49-F238E27FC236}">
                <a16:creationId xmlns:a16="http://schemas.microsoft.com/office/drawing/2014/main" id="{00000000-0008-0000-0800-000072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5" name="Rektangel 114">
            <a:extLst>
              <a:ext uri="{FF2B5EF4-FFF2-40B4-BE49-F238E27FC236}">
                <a16:creationId xmlns:a16="http://schemas.microsoft.com/office/drawing/2014/main" id="{00000000-0008-0000-0800-000073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6" name="Rektangel 115">
            <a:extLst>
              <a:ext uri="{FF2B5EF4-FFF2-40B4-BE49-F238E27FC236}">
                <a16:creationId xmlns:a16="http://schemas.microsoft.com/office/drawing/2014/main" id="{00000000-0008-0000-0800-000074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17" name="Grafikk 7">
            <a:extLst>
              <a:ext uri="{FF2B5EF4-FFF2-40B4-BE49-F238E27FC236}">
                <a16:creationId xmlns:a16="http://schemas.microsoft.com/office/drawing/2014/main" id="{00000000-0008-0000-0800-00007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18" name="Grafikk 8">
            <a:extLst>
              <a:ext uri="{FF2B5EF4-FFF2-40B4-BE49-F238E27FC236}">
                <a16:creationId xmlns:a16="http://schemas.microsoft.com/office/drawing/2014/main" id="{00000000-0008-0000-0800-00007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19" name="Grafikk 9">
            <a:extLst>
              <a:ext uri="{FF2B5EF4-FFF2-40B4-BE49-F238E27FC236}">
                <a16:creationId xmlns:a16="http://schemas.microsoft.com/office/drawing/2014/main" id="{00000000-0008-0000-0800-00007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20" name="Grafikk 10">
            <a:extLst>
              <a:ext uri="{FF2B5EF4-FFF2-40B4-BE49-F238E27FC236}">
                <a16:creationId xmlns:a16="http://schemas.microsoft.com/office/drawing/2014/main" id="{00000000-0008-0000-0800-00007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38154</xdr:colOff>
      <xdr:row>14</xdr:row>
      <xdr:rowOff>0</xdr:rowOff>
    </xdr:from>
    <xdr:to>
      <xdr:col>1</xdr:col>
      <xdr:colOff>1757</xdr:colOff>
      <xdr:row>14</xdr:row>
      <xdr:rowOff>708944</xdr:rowOff>
    </xdr:to>
    <xdr:grpSp>
      <xdr:nvGrpSpPr>
        <xdr:cNvPr id="121" name="Gruppe 120">
          <a:extLst>
            <a:ext uri="{FF2B5EF4-FFF2-40B4-BE49-F238E27FC236}">
              <a16:creationId xmlns:a16="http://schemas.microsoft.com/office/drawing/2014/main" id="{00000000-0008-0000-0800-000079000000}"/>
            </a:ext>
          </a:extLst>
        </xdr:cNvPr>
        <xdr:cNvGrpSpPr>
          <a:grpSpLocks noChangeAspect="1"/>
        </xdr:cNvGrpSpPr>
      </xdr:nvGrpSpPr>
      <xdr:grpSpPr>
        <a:xfrm>
          <a:off x="38154" y="5083692"/>
          <a:ext cx="185115" cy="708944"/>
          <a:chOff x="20151687" y="3503976"/>
          <a:chExt cx="872169" cy="3335663"/>
        </a:xfrm>
      </xdr:grpSpPr>
      <xdr:sp macro="" textlink="">
        <xdr:nvSpPr>
          <xdr:cNvPr id="122" name="Rektangel 121">
            <a:extLst>
              <a:ext uri="{FF2B5EF4-FFF2-40B4-BE49-F238E27FC236}">
                <a16:creationId xmlns:a16="http://schemas.microsoft.com/office/drawing/2014/main" id="{00000000-0008-0000-0800-00007A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23" name="Rektangel 122">
            <a:extLst>
              <a:ext uri="{FF2B5EF4-FFF2-40B4-BE49-F238E27FC236}">
                <a16:creationId xmlns:a16="http://schemas.microsoft.com/office/drawing/2014/main" id="{00000000-0008-0000-0800-00007B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24" name="Rektangel 123">
            <a:extLst>
              <a:ext uri="{FF2B5EF4-FFF2-40B4-BE49-F238E27FC236}">
                <a16:creationId xmlns:a16="http://schemas.microsoft.com/office/drawing/2014/main" id="{00000000-0008-0000-0800-00007C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25" name="Rektangel 124">
            <a:extLst>
              <a:ext uri="{FF2B5EF4-FFF2-40B4-BE49-F238E27FC236}">
                <a16:creationId xmlns:a16="http://schemas.microsoft.com/office/drawing/2014/main" id="{00000000-0008-0000-0800-00007D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26" name="Grafikk 7">
            <a:extLst>
              <a:ext uri="{FF2B5EF4-FFF2-40B4-BE49-F238E27FC236}">
                <a16:creationId xmlns:a16="http://schemas.microsoft.com/office/drawing/2014/main" id="{00000000-0008-0000-0800-00007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27" name="Grafikk 8">
            <a:extLst>
              <a:ext uri="{FF2B5EF4-FFF2-40B4-BE49-F238E27FC236}">
                <a16:creationId xmlns:a16="http://schemas.microsoft.com/office/drawing/2014/main" id="{00000000-0008-0000-0800-00007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28" name="Grafikk 9">
            <a:extLst>
              <a:ext uri="{FF2B5EF4-FFF2-40B4-BE49-F238E27FC236}">
                <a16:creationId xmlns:a16="http://schemas.microsoft.com/office/drawing/2014/main" id="{00000000-0008-0000-0800-000080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29" name="Grafikk 10">
            <a:extLst>
              <a:ext uri="{FF2B5EF4-FFF2-40B4-BE49-F238E27FC236}">
                <a16:creationId xmlns:a16="http://schemas.microsoft.com/office/drawing/2014/main" id="{00000000-0008-0000-0800-00008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32704</xdr:colOff>
      <xdr:row>16</xdr:row>
      <xdr:rowOff>0</xdr:rowOff>
    </xdr:from>
    <xdr:to>
      <xdr:col>1</xdr:col>
      <xdr:colOff>205</xdr:colOff>
      <xdr:row>17</xdr:row>
      <xdr:rowOff>361</xdr:rowOff>
    </xdr:to>
    <xdr:grpSp>
      <xdr:nvGrpSpPr>
        <xdr:cNvPr id="139" name="Gruppe 138">
          <a:extLst>
            <a:ext uri="{FF2B5EF4-FFF2-40B4-BE49-F238E27FC236}">
              <a16:creationId xmlns:a16="http://schemas.microsoft.com/office/drawing/2014/main" id="{00000000-0008-0000-0800-00008B000000}"/>
            </a:ext>
          </a:extLst>
        </xdr:cNvPr>
        <xdr:cNvGrpSpPr>
          <a:grpSpLocks noChangeAspect="1"/>
        </xdr:cNvGrpSpPr>
      </xdr:nvGrpSpPr>
      <xdr:grpSpPr>
        <a:xfrm>
          <a:off x="32704" y="6302006"/>
          <a:ext cx="189013" cy="709198"/>
          <a:chOff x="20151687" y="3503976"/>
          <a:chExt cx="872169" cy="3335663"/>
        </a:xfrm>
      </xdr:grpSpPr>
      <xdr:sp macro="" textlink="">
        <xdr:nvSpPr>
          <xdr:cNvPr id="140" name="Rektangel 139">
            <a:extLst>
              <a:ext uri="{FF2B5EF4-FFF2-40B4-BE49-F238E27FC236}">
                <a16:creationId xmlns:a16="http://schemas.microsoft.com/office/drawing/2014/main" id="{00000000-0008-0000-0800-00008C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1" name="Rektangel 140">
            <a:extLst>
              <a:ext uri="{FF2B5EF4-FFF2-40B4-BE49-F238E27FC236}">
                <a16:creationId xmlns:a16="http://schemas.microsoft.com/office/drawing/2014/main" id="{00000000-0008-0000-0800-00008D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2" name="Rektangel 141">
            <a:extLst>
              <a:ext uri="{FF2B5EF4-FFF2-40B4-BE49-F238E27FC236}">
                <a16:creationId xmlns:a16="http://schemas.microsoft.com/office/drawing/2014/main" id="{00000000-0008-0000-0800-00008E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3" name="Rektangel 142">
            <a:extLst>
              <a:ext uri="{FF2B5EF4-FFF2-40B4-BE49-F238E27FC236}">
                <a16:creationId xmlns:a16="http://schemas.microsoft.com/office/drawing/2014/main" id="{00000000-0008-0000-0800-00008F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44" name="Grafikk 7">
            <a:extLst>
              <a:ext uri="{FF2B5EF4-FFF2-40B4-BE49-F238E27FC236}">
                <a16:creationId xmlns:a16="http://schemas.microsoft.com/office/drawing/2014/main" id="{00000000-0008-0000-0800-00009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45" name="Grafikk 8">
            <a:extLst>
              <a:ext uri="{FF2B5EF4-FFF2-40B4-BE49-F238E27FC236}">
                <a16:creationId xmlns:a16="http://schemas.microsoft.com/office/drawing/2014/main" id="{00000000-0008-0000-0800-00009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46" name="Grafikk 9">
            <a:extLst>
              <a:ext uri="{FF2B5EF4-FFF2-40B4-BE49-F238E27FC236}">
                <a16:creationId xmlns:a16="http://schemas.microsoft.com/office/drawing/2014/main" id="{00000000-0008-0000-0800-00009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47" name="Grafikk 10">
            <a:extLst>
              <a:ext uri="{FF2B5EF4-FFF2-40B4-BE49-F238E27FC236}">
                <a16:creationId xmlns:a16="http://schemas.microsoft.com/office/drawing/2014/main" id="{00000000-0008-0000-0800-00009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6</xdr:col>
      <xdr:colOff>494803</xdr:colOff>
      <xdr:row>15</xdr:row>
      <xdr:rowOff>16492</xdr:rowOff>
    </xdr:from>
    <xdr:to>
      <xdr:col>7</xdr:col>
      <xdr:colOff>27460</xdr:colOff>
      <xdr:row>16</xdr:row>
      <xdr:rowOff>150771</xdr:rowOff>
    </xdr:to>
    <xdr:pic>
      <xdr:nvPicPr>
        <xdr:cNvPr id="49" name="Picture 7">
          <a:extLst>
            <a:ext uri="{FF2B5EF4-FFF2-40B4-BE49-F238E27FC236}">
              <a16:creationId xmlns:a16="http://schemas.microsoft.com/office/drawing/2014/main" id="{00000000-0008-0000-08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749803" y="5871687"/>
          <a:ext cx="1272722" cy="4641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350215</xdr:colOff>
      <xdr:row>19</xdr:row>
      <xdr:rowOff>19844</xdr:rowOff>
    </xdr:from>
    <xdr:to>
      <xdr:col>3</xdr:col>
      <xdr:colOff>2397683</xdr:colOff>
      <xdr:row>20</xdr:row>
      <xdr:rowOff>81743</xdr:rowOff>
    </xdr:to>
    <xdr:pic>
      <xdr:nvPicPr>
        <xdr:cNvPr id="95" name="Grafikk 94">
          <a:extLst>
            <a:ext uri="{FF2B5EF4-FFF2-40B4-BE49-F238E27FC236}">
              <a16:creationId xmlns:a16="http://schemas.microsoft.com/office/drawing/2014/main" id="{00000000-0008-0000-0900-00005F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81309" y="9525000"/>
          <a:ext cx="2513796" cy="399242"/>
        </a:xfrm>
        <a:prstGeom prst="rect">
          <a:avLst/>
        </a:prstGeom>
      </xdr:spPr>
    </xdr:pic>
    <xdr:clientData/>
  </xdr:twoCellAnchor>
  <xdr:twoCellAnchor editAs="oneCell">
    <xdr:from>
      <xdr:col>0</xdr:col>
      <xdr:colOff>31978</xdr:colOff>
      <xdr:row>3</xdr:row>
      <xdr:rowOff>201007</xdr:rowOff>
    </xdr:from>
    <xdr:to>
      <xdr:col>1</xdr:col>
      <xdr:colOff>673</xdr:colOff>
      <xdr:row>4</xdr:row>
      <xdr:rowOff>708945</xdr:rowOff>
    </xdr:to>
    <xdr:grpSp>
      <xdr:nvGrpSpPr>
        <xdr:cNvPr id="104" name="Gruppe 103">
          <a:extLst>
            <a:ext uri="{FF2B5EF4-FFF2-40B4-BE49-F238E27FC236}">
              <a16:creationId xmlns:a16="http://schemas.microsoft.com/office/drawing/2014/main" id="{00000000-0008-0000-0900-000068000000}"/>
            </a:ext>
          </a:extLst>
        </xdr:cNvPr>
        <xdr:cNvGrpSpPr>
          <a:grpSpLocks noChangeAspect="1"/>
        </xdr:cNvGrpSpPr>
      </xdr:nvGrpSpPr>
      <xdr:grpSpPr>
        <a:xfrm>
          <a:off x="31978" y="1330716"/>
          <a:ext cx="190207" cy="707299"/>
          <a:chOff x="20151687" y="3503976"/>
          <a:chExt cx="872169" cy="3335663"/>
        </a:xfrm>
      </xdr:grpSpPr>
      <xdr:sp macro="" textlink="">
        <xdr:nvSpPr>
          <xdr:cNvPr id="105" name="Rektangel 104">
            <a:extLst>
              <a:ext uri="{FF2B5EF4-FFF2-40B4-BE49-F238E27FC236}">
                <a16:creationId xmlns:a16="http://schemas.microsoft.com/office/drawing/2014/main" id="{00000000-0008-0000-0900-000069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6" name="Rektangel 105">
            <a:extLst>
              <a:ext uri="{FF2B5EF4-FFF2-40B4-BE49-F238E27FC236}">
                <a16:creationId xmlns:a16="http://schemas.microsoft.com/office/drawing/2014/main" id="{00000000-0008-0000-0900-00006A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7" name="Rektangel 106">
            <a:extLst>
              <a:ext uri="{FF2B5EF4-FFF2-40B4-BE49-F238E27FC236}">
                <a16:creationId xmlns:a16="http://schemas.microsoft.com/office/drawing/2014/main" id="{00000000-0008-0000-0900-00006B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08" name="Rektangel 107">
            <a:extLst>
              <a:ext uri="{FF2B5EF4-FFF2-40B4-BE49-F238E27FC236}">
                <a16:creationId xmlns:a16="http://schemas.microsoft.com/office/drawing/2014/main" id="{00000000-0008-0000-0900-00006C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09" name="Grafikk 7">
            <a:extLst>
              <a:ext uri="{FF2B5EF4-FFF2-40B4-BE49-F238E27FC236}">
                <a16:creationId xmlns:a16="http://schemas.microsoft.com/office/drawing/2014/main" id="{00000000-0008-0000-0900-00006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10" name="Grafikk 8">
            <a:extLst>
              <a:ext uri="{FF2B5EF4-FFF2-40B4-BE49-F238E27FC236}">
                <a16:creationId xmlns:a16="http://schemas.microsoft.com/office/drawing/2014/main" id="{00000000-0008-0000-0900-00006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11" name="Grafikk 9">
            <a:extLst>
              <a:ext uri="{FF2B5EF4-FFF2-40B4-BE49-F238E27FC236}">
                <a16:creationId xmlns:a16="http://schemas.microsoft.com/office/drawing/2014/main" id="{00000000-0008-0000-0900-00006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12" name="Grafikk 10">
            <a:extLst>
              <a:ext uri="{FF2B5EF4-FFF2-40B4-BE49-F238E27FC236}">
                <a16:creationId xmlns:a16="http://schemas.microsoft.com/office/drawing/2014/main" id="{00000000-0008-0000-0900-00007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31978</xdr:colOff>
      <xdr:row>5</xdr:row>
      <xdr:rowOff>178165</xdr:rowOff>
    </xdr:from>
    <xdr:to>
      <xdr:col>1</xdr:col>
      <xdr:colOff>673</xdr:colOff>
      <xdr:row>7</xdr:row>
      <xdr:rowOff>265814</xdr:rowOff>
    </xdr:to>
    <xdr:grpSp>
      <xdr:nvGrpSpPr>
        <xdr:cNvPr id="113" name="Gruppe 112">
          <a:extLst>
            <a:ext uri="{FF2B5EF4-FFF2-40B4-BE49-F238E27FC236}">
              <a16:creationId xmlns:a16="http://schemas.microsoft.com/office/drawing/2014/main" id="{00000000-0008-0000-0900-000071000000}"/>
            </a:ext>
          </a:extLst>
        </xdr:cNvPr>
        <xdr:cNvGrpSpPr>
          <a:grpSpLocks noChangeAspect="1"/>
        </xdr:cNvGrpSpPr>
      </xdr:nvGrpSpPr>
      <xdr:grpSpPr>
        <a:xfrm>
          <a:off x="31978" y="2902758"/>
          <a:ext cx="190207" cy="718957"/>
          <a:chOff x="20151687" y="3503976"/>
          <a:chExt cx="872169" cy="3335663"/>
        </a:xfrm>
      </xdr:grpSpPr>
      <xdr:sp macro="" textlink="">
        <xdr:nvSpPr>
          <xdr:cNvPr id="114" name="Rektangel 113">
            <a:extLst>
              <a:ext uri="{FF2B5EF4-FFF2-40B4-BE49-F238E27FC236}">
                <a16:creationId xmlns:a16="http://schemas.microsoft.com/office/drawing/2014/main" id="{00000000-0008-0000-0900-000072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5" name="Rektangel 114">
            <a:extLst>
              <a:ext uri="{FF2B5EF4-FFF2-40B4-BE49-F238E27FC236}">
                <a16:creationId xmlns:a16="http://schemas.microsoft.com/office/drawing/2014/main" id="{00000000-0008-0000-0900-000073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6" name="Rektangel 115">
            <a:extLst>
              <a:ext uri="{FF2B5EF4-FFF2-40B4-BE49-F238E27FC236}">
                <a16:creationId xmlns:a16="http://schemas.microsoft.com/office/drawing/2014/main" id="{00000000-0008-0000-0900-000074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17" name="Rektangel 116">
            <a:extLst>
              <a:ext uri="{FF2B5EF4-FFF2-40B4-BE49-F238E27FC236}">
                <a16:creationId xmlns:a16="http://schemas.microsoft.com/office/drawing/2014/main" id="{00000000-0008-0000-0900-000075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18" name="Grafikk 7">
            <a:extLst>
              <a:ext uri="{FF2B5EF4-FFF2-40B4-BE49-F238E27FC236}">
                <a16:creationId xmlns:a16="http://schemas.microsoft.com/office/drawing/2014/main" id="{00000000-0008-0000-0900-00007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19" name="Grafikk 8">
            <a:extLst>
              <a:ext uri="{FF2B5EF4-FFF2-40B4-BE49-F238E27FC236}">
                <a16:creationId xmlns:a16="http://schemas.microsoft.com/office/drawing/2014/main" id="{00000000-0008-0000-0900-00007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20" name="Grafikk 9">
            <a:extLst>
              <a:ext uri="{FF2B5EF4-FFF2-40B4-BE49-F238E27FC236}">
                <a16:creationId xmlns:a16="http://schemas.microsoft.com/office/drawing/2014/main" id="{00000000-0008-0000-0900-00007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21" name="Grafikk 10">
            <a:extLst>
              <a:ext uri="{FF2B5EF4-FFF2-40B4-BE49-F238E27FC236}">
                <a16:creationId xmlns:a16="http://schemas.microsoft.com/office/drawing/2014/main" id="{00000000-0008-0000-0900-00007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31978</xdr:colOff>
      <xdr:row>9</xdr:row>
      <xdr:rowOff>178165</xdr:rowOff>
    </xdr:from>
    <xdr:to>
      <xdr:col>1</xdr:col>
      <xdr:colOff>673</xdr:colOff>
      <xdr:row>11</xdr:row>
      <xdr:rowOff>124195</xdr:rowOff>
    </xdr:to>
    <xdr:grpSp>
      <xdr:nvGrpSpPr>
        <xdr:cNvPr id="122" name="Gruppe 121">
          <a:extLst>
            <a:ext uri="{FF2B5EF4-FFF2-40B4-BE49-F238E27FC236}">
              <a16:creationId xmlns:a16="http://schemas.microsoft.com/office/drawing/2014/main" id="{00000000-0008-0000-0900-00007A000000}"/>
            </a:ext>
          </a:extLst>
        </xdr:cNvPr>
        <xdr:cNvGrpSpPr>
          <a:grpSpLocks noChangeAspect="1"/>
        </xdr:cNvGrpSpPr>
      </xdr:nvGrpSpPr>
      <xdr:grpSpPr>
        <a:xfrm>
          <a:off x="31978" y="4796682"/>
          <a:ext cx="190207" cy="721321"/>
          <a:chOff x="20151687" y="3503976"/>
          <a:chExt cx="872169" cy="3335663"/>
        </a:xfrm>
      </xdr:grpSpPr>
      <xdr:sp macro="" textlink="">
        <xdr:nvSpPr>
          <xdr:cNvPr id="123" name="Rektangel 122">
            <a:extLst>
              <a:ext uri="{FF2B5EF4-FFF2-40B4-BE49-F238E27FC236}">
                <a16:creationId xmlns:a16="http://schemas.microsoft.com/office/drawing/2014/main" id="{00000000-0008-0000-0900-00007B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24" name="Rektangel 123">
            <a:extLst>
              <a:ext uri="{FF2B5EF4-FFF2-40B4-BE49-F238E27FC236}">
                <a16:creationId xmlns:a16="http://schemas.microsoft.com/office/drawing/2014/main" id="{00000000-0008-0000-0900-00007C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25" name="Rektangel 124">
            <a:extLst>
              <a:ext uri="{FF2B5EF4-FFF2-40B4-BE49-F238E27FC236}">
                <a16:creationId xmlns:a16="http://schemas.microsoft.com/office/drawing/2014/main" id="{00000000-0008-0000-0900-00007D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26" name="Rektangel 125">
            <a:extLst>
              <a:ext uri="{FF2B5EF4-FFF2-40B4-BE49-F238E27FC236}">
                <a16:creationId xmlns:a16="http://schemas.microsoft.com/office/drawing/2014/main" id="{00000000-0008-0000-0900-00007E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27" name="Grafikk 7">
            <a:extLst>
              <a:ext uri="{FF2B5EF4-FFF2-40B4-BE49-F238E27FC236}">
                <a16:creationId xmlns:a16="http://schemas.microsoft.com/office/drawing/2014/main" id="{00000000-0008-0000-0900-00007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28" name="Grafikk 8">
            <a:extLst>
              <a:ext uri="{FF2B5EF4-FFF2-40B4-BE49-F238E27FC236}">
                <a16:creationId xmlns:a16="http://schemas.microsoft.com/office/drawing/2014/main" id="{00000000-0008-0000-0900-00008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29" name="Grafikk 9">
            <a:extLst>
              <a:ext uri="{FF2B5EF4-FFF2-40B4-BE49-F238E27FC236}">
                <a16:creationId xmlns:a16="http://schemas.microsoft.com/office/drawing/2014/main" id="{00000000-0008-0000-0900-00008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30" name="Grafikk 10">
            <a:extLst>
              <a:ext uri="{FF2B5EF4-FFF2-40B4-BE49-F238E27FC236}">
                <a16:creationId xmlns:a16="http://schemas.microsoft.com/office/drawing/2014/main" id="{00000000-0008-0000-0900-00008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31979</xdr:colOff>
      <xdr:row>14</xdr:row>
      <xdr:rowOff>178165</xdr:rowOff>
    </xdr:from>
    <xdr:to>
      <xdr:col>1</xdr:col>
      <xdr:colOff>674</xdr:colOff>
      <xdr:row>15</xdr:row>
      <xdr:rowOff>708944</xdr:rowOff>
    </xdr:to>
    <xdr:grpSp>
      <xdr:nvGrpSpPr>
        <xdr:cNvPr id="131" name="Gruppe 130">
          <a:extLst>
            <a:ext uri="{FF2B5EF4-FFF2-40B4-BE49-F238E27FC236}">
              <a16:creationId xmlns:a16="http://schemas.microsoft.com/office/drawing/2014/main" id="{00000000-0008-0000-0900-000083000000}"/>
            </a:ext>
          </a:extLst>
        </xdr:cNvPr>
        <xdr:cNvGrpSpPr>
          <a:grpSpLocks noChangeAspect="1"/>
        </xdr:cNvGrpSpPr>
      </xdr:nvGrpSpPr>
      <xdr:grpSpPr>
        <a:xfrm>
          <a:off x="31979" y="7377293"/>
          <a:ext cx="190207" cy="719064"/>
          <a:chOff x="20151687" y="3503976"/>
          <a:chExt cx="872169" cy="3335663"/>
        </a:xfrm>
      </xdr:grpSpPr>
      <xdr:sp macro="" textlink="">
        <xdr:nvSpPr>
          <xdr:cNvPr id="132" name="Rektangel 131">
            <a:extLst>
              <a:ext uri="{FF2B5EF4-FFF2-40B4-BE49-F238E27FC236}">
                <a16:creationId xmlns:a16="http://schemas.microsoft.com/office/drawing/2014/main" id="{00000000-0008-0000-0900-000084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33" name="Rektangel 132">
            <a:extLst>
              <a:ext uri="{FF2B5EF4-FFF2-40B4-BE49-F238E27FC236}">
                <a16:creationId xmlns:a16="http://schemas.microsoft.com/office/drawing/2014/main" id="{00000000-0008-0000-0900-000085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34" name="Rektangel 133">
            <a:extLst>
              <a:ext uri="{FF2B5EF4-FFF2-40B4-BE49-F238E27FC236}">
                <a16:creationId xmlns:a16="http://schemas.microsoft.com/office/drawing/2014/main" id="{00000000-0008-0000-0900-000086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35" name="Rektangel 134">
            <a:extLst>
              <a:ext uri="{FF2B5EF4-FFF2-40B4-BE49-F238E27FC236}">
                <a16:creationId xmlns:a16="http://schemas.microsoft.com/office/drawing/2014/main" id="{00000000-0008-0000-0900-000087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36" name="Grafikk 7">
            <a:extLst>
              <a:ext uri="{FF2B5EF4-FFF2-40B4-BE49-F238E27FC236}">
                <a16:creationId xmlns:a16="http://schemas.microsoft.com/office/drawing/2014/main" id="{00000000-0008-0000-0900-00008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37" name="Grafikk 8">
            <a:extLst>
              <a:ext uri="{FF2B5EF4-FFF2-40B4-BE49-F238E27FC236}">
                <a16:creationId xmlns:a16="http://schemas.microsoft.com/office/drawing/2014/main" id="{00000000-0008-0000-0900-00008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38" name="Grafikk 9">
            <a:extLst>
              <a:ext uri="{FF2B5EF4-FFF2-40B4-BE49-F238E27FC236}">
                <a16:creationId xmlns:a16="http://schemas.microsoft.com/office/drawing/2014/main" id="{00000000-0008-0000-0900-00008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39" name="Grafikk 10">
            <a:extLst>
              <a:ext uri="{FF2B5EF4-FFF2-40B4-BE49-F238E27FC236}">
                <a16:creationId xmlns:a16="http://schemas.microsoft.com/office/drawing/2014/main" id="{00000000-0008-0000-0900-00008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31978</xdr:colOff>
      <xdr:row>17</xdr:row>
      <xdr:rowOff>0</xdr:rowOff>
    </xdr:from>
    <xdr:to>
      <xdr:col>1</xdr:col>
      <xdr:colOff>673</xdr:colOff>
      <xdr:row>18</xdr:row>
      <xdr:rowOff>110490</xdr:rowOff>
    </xdr:to>
    <xdr:grpSp>
      <xdr:nvGrpSpPr>
        <xdr:cNvPr id="140" name="Gruppe 139">
          <a:extLst>
            <a:ext uri="{FF2B5EF4-FFF2-40B4-BE49-F238E27FC236}">
              <a16:creationId xmlns:a16="http://schemas.microsoft.com/office/drawing/2014/main" id="{00000000-0008-0000-0900-00008C000000}"/>
            </a:ext>
          </a:extLst>
        </xdr:cNvPr>
        <xdr:cNvGrpSpPr>
          <a:grpSpLocks noChangeAspect="1"/>
        </xdr:cNvGrpSpPr>
      </xdr:nvGrpSpPr>
      <xdr:grpSpPr>
        <a:xfrm>
          <a:off x="31978" y="8428517"/>
          <a:ext cx="190207" cy="697496"/>
          <a:chOff x="20151687" y="3503976"/>
          <a:chExt cx="872169" cy="3335663"/>
        </a:xfrm>
      </xdr:grpSpPr>
      <xdr:sp macro="" textlink="">
        <xdr:nvSpPr>
          <xdr:cNvPr id="141" name="Rektangel 140">
            <a:extLst>
              <a:ext uri="{FF2B5EF4-FFF2-40B4-BE49-F238E27FC236}">
                <a16:creationId xmlns:a16="http://schemas.microsoft.com/office/drawing/2014/main" id="{00000000-0008-0000-0900-00008D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2" name="Rektangel 141">
            <a:extLst>
              <a:ext uri="{FF2B5EF4-FFF2-40B4-BE49-F238E27FC236}">
                <a16:creationId xmlns:a16="http://schemas.microsoft.com/office/drawing/2014/main" id="{00000000-0008-0000-0900-00008E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3" name="Rektangel 142">
            <a:extLst>
              <a:ext uri="{FF2B5EF4-FFF2-40B4-BE49-F238E27FC236}">
                <a16:creationId xmlns:a16="http://schemas.microsoft.com/office/drawing/2014/main" id="{00000000-0008-0000-0900-00008F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44" name="Rektangel 143">
            <a:extLst>
              <a:ext uri="{FF2B5EF4-FFF2-40B4-BE49-F238E27FC236}">
                <a16:creationId xmlns:a16="http://schemas.microsoft.com/office/drawing/2014/main" id="{00000000-0008-0000-0900-000090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45" name="Grafikk 7">
            <a:extLst>
              <a:ext uri="{FF2B5EF4-FFF2-40B4-BE49-F238E27FC236}">
                <a16:creationId xmlns:a16="http://schemas.microsoft.com/office/drawing/2014/main" id="{00000000-0008-0000-0900-00009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46" name="Grafikk 8">
            <a:extLst>
              <a:ext uri="{FF2B5EF4-FFF2-40B4-BE49-F238E27FC236}">
                <a16:creationId xmlns:a16="http://schemas.microsoft.com/office/drawing/2014/main" id="{00000000-0008-0000-0900-00009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47" name="Grafikk 9">
            <a:extLst>
              <a:ext uri="{FF2B5EF4-FFF2-40B4-BE49-F238E27FC236}">
                <a16:creationId xmlns:a16="http://schemas.microsoft.com/office/drawing/2014/main" id="{00000000-0008-0000-0900-00009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48" name="Grafikk 10">
            <a:extLst>
              <a:ext uri="{FF2B5EF4-FFF2-40B4-BE49-F238E27FC236}">
                <a16:creationId xmlns:a16="http://schemas.microsoft.com/office/drawing/2014/main" id="{00000000-0008-0000-0900-00009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0</xdr:col>
      <xdr:colOff>31978</xdr:colOff>
      <xdr:row>19</xdr:row>
      <xdr:rowOff>328920</xdr:rowOff>
    </xdr:from>
    <xdr:to>
      <xdr:col>1</xdr:col>
      <xdr:colOff>673</xdr:colOff>
      <xdr:row>21</xdr:row>
      <xdr:rowOff>108</xdr:rowOff>
    </xdr:to>
    <xdr:grpSp>
      <xdr:nvGrpSpPr>
        <xdr:cNvPr id="149" name="Gruppe 148">
          <a:extLst>
            <a:ext uri="{FF2B5EF4-FFF2-40B4-BE49-F238E27FC236}">
              <a16:creationId xmlns:a16="http://schemas.microsoft.com/office/drawing/2014/main" id="{00000000-0008-0000-0900-000095000000}"/>
            </a:ext>
          </a:extLst>
        </xdr:cNvPr>
        <xdr:cNvGrpSpPr>
          <a:grpSpLocks noChangeAspect="1"/>
        </xdr:cNvGrpSpPr>
      </xdr:nvGrpSpPr>
      <xdr:grpSpPr>
        <a:xfrm>
          <a:off x="31978" y="9920373"/>
          <a:ext cx="190207" cy="712293"/>
          <a:chOff x="20151687" y="3503976"/>
          <a:chExt cx="872169" cy="3335663"/>
        </a:xfrm>
      </xdr:grpSpPr>
      <xdr:sp macro="" textlink="">
        <xdr:nvSpPr>
          <xdr:cNvPr id="150" name="Rektangel 149">
            <a:extLst>
              <a:ext uri="{FF2B5EF4-FFF2-40B4-BE49-F238E27FC236}">
                <a16:creationId xmlns:a16="http://schemas.microsoft.com/office/drawing/2014/main" id="{00000000-0008-0000-0900-000096000000}"/>
              </a:ext>
            </a:extLst>
          </xdr:cNvPr>
          <xdr:cNvSpPr/>
        </xdr:nvSpPr>
        <xdr:spPr>
          <a:xfrm>
            <a:off x="20151687" y="3503976"/>
            <a:ext cx="872169" cy="878689"/>
          </a:xfrm>
          <a:prstGeom prst="rect">
            <a:avLst/>
          </a:prstGeom>
          <a:solidFill>
            <a:srgbClr val="E319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51" name="Rektangel 150">
            <a:extLst>
              <a:ext uri="{FF2B5EF4-FFF2-40B4-BE49-F238E27FC236}">
                <a16:creationId xmlns:a16="http://schemas.microsoft.com/office/drawing/2014/main" id="{00000000-0008-0000-0900-000097000000}"/>
              </a:ext>
            </a:extLst>
          </xdr:cNvPr>
          <xdr:cNvSpPr/>
        </xdr:nvSpPr>
        <xdr:spPr>
          <a:xfrm>
            <a:off x="20151687" y="4360844"/>
            <a:ext cx="872169" cy="841566"/>
          </a:xfrm>
          <a:prstGeom prst="rect">
            <a:avLst/>
          </a:prstGeom>
          <a:solidFill>
            <a:srgbClr val="ECD30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52" name="Rektangel 151">
            <a:extLst>
              <a:ext uri="{FF2B5EF4-FFF2-40B4-BE49-F238E27FC236}">
                <a16:creationId xmlns:a16="http://schemas.microsoft.com/office/drawing/2014/main" id="{00000000-0008-0000-0900-000098000000}"/>
              </a:ext>
            </a:extLst>
          </xdr:cNvPr>
          <xdr:cNvSpPr/>
        </xdr:nvSpPr>
        <xdr:spPr>
          <a:xfrm>
            <a:off x="20151687" y="5202410"/>
            <a:ext cx="872169" cy="841566"/>
          </a:xfrm>
          <a:prstGeom prst="rect">
            <a:avLst/>
          </a:prstGeom>
          <a:solidFill>
            <a:srgbClr val="0082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sp macro="" textlink="">
        <xdr:nvSpPr>
          <xdr:cNvPr id="153" name="Rektangel 152">
            <a:extLst>
              <a:ext uri="{FF2B5EF4-FFF2-40B4-BE49-F238E27FC236}">
                <a16:creationId xmlns:a16="http://schemas.microsoft.com/office/drawing/2014/main" id="{00000000-0008-0000-0900-000099000000}"/>
              </a:ext>
            </a:extLst>
          </xdr:cNvPr>
          <xdr:cNvSpPr/>
        </xdr:nvSpPr>
        <xdr:spPr>
          <a:xfrm>
            <a:off x="20151687" y="5998073"/>
            <a:ext cx="872169" cy="841566"/>
          </a:xfrm>
          <a:prstGeom prst="rect">
            <a:avLst/>
          </a:prstGeom>
          <a:solidFill>
            <a:srgbClr val="A697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pic>
        <xdr:nvPicPr>
          <xdr:cNvPr id="154" name="Grafikk 7">
            <a:extLst>
              <a:ext uri="{FF2B5EF4-FFF2-40B4-BE49-F238E27FC236}">
                <a16:creationId xmlns:a16="http://schemas.microsoft.com/office/drawing/2014/main" id="{00000000-0008-0000-0900-00009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0258795" y="6133847"/>
            <a:ext cx="627350" cy="600614"/>
          </a:xfrm>
          <a:prstGeom prst="rect">
            <a:avLst/>
          </a:prstGeom>
        </xdr:spPr>
      </xdr:pic>
      <xdr:pic>
        <xdr:nvPicPr>
          <xdr:cNvPr id="155" name="Grafikk 8">
            <a:extLst>
              <a:ext uri="{FF2B5EF4-FFF2-40B4-BE49-F238E27FC236}">
                <a16:creationId xmlns:a16="http://schemas.microsoft.com/office/drawing/2014/main" id="{00000000-0008-0000-0900-00009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279147" y="5306790"/>
            <a:ext cx="642942" cy="615541"/>
          </a:xfrm>
          <a:prstGeom prst="rect">
            <a:avLst/>
          </a:prstGeom>
        </xdr:spPr>
      </xdr:pic>
      <xdr:pic>
        <xdr:nvPicPr>
          <xdr:cNvPr id="156" name="Grafikk 9">
            <a:extLst>
              <a:ext uri="{FF2B5EF4-FFF2-40B4-BE49-F238E27FC236}">
                <a16:creationId xmlns:a16="http://schemas.microsoft.com/office/drawing/2014/main" id="{00000000-0008-0000-0900-00009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278925" y="4449263"/>
            <a:ext cx="642942" cy="615541"/>
          </a:xfrm>
          <a:prstGeom prst="rect">
            <a:avLst/>
          </a:prstGeom>
        </xdr:spPr>
      </xdr:pic>
      <xdr:pic>
        <xdr:nvPicPr>
          <xdr:cNvPr id="157" name="Grafikk 10">
            <a:extLst>
              <a:ext uri="{FF2B5EF4-FFF2-40B4-BE49-F238E27FC236}">
                <a16:creationId xmlns:a16="http://schemas.microsoft.com/office/drawing/2014/main" id="{00000000-0008-0000-0900-00009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0268677" y="3622211"/>
            <a:ext cx="642942" cy="615541"/>
          </a:xfrm>
          <a:prstGeom prst="rect">
            <a:avLst/>
          </a:prstGeom>
        </xdr:spPr>
      </xdr:pic>
    </xdr:grpSp>
    <xdr:clientData/>
  </xdr:twoCellAnchor>
  <xdr:twoCellAnchor editAs="oneCell">
    <xdr:from>
      <xdr:col>6</xdr:col>
      <xdr:colOff>674686</xdr:colOff>
      <xdr:row>19</xdr:row>
      <xdr:rowOff>19844</xdr:rowOff>
    </xdr:from>
    <xdr:to>
      <xdr:col>7</xdr:col>
      <xdr:colOff>12642</xdr:colOff>
      <xdr:row>20</xdr:row>
      <xdr:rowOff>146650</xdr:rowOff>
    </xdr:to>
    <xdr:pic>
      <xdr:nvPicPr>
        <xdr:cNvPr id="57" name="Picture 7">
          <a:extLst>
            <a:ext uri="{FF2B5EF4-FFF2-40B4-BE49-F238E27FC236}">
              <a16:creationId xmlns:a16="http://schemas.microsoft.com/office/drawing/2014/main" id="{00000000-0008-0000-09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741170" y="9525000"/>
          <a:ext cx="1272722" cy="4641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maerskgroup.com/Users/pvh009/Desktop/Copy%20of%20SocialAssessmentQuestionnaire_Drydock%20Svitzer_Auditor%202206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vh009/Desktop/Copy%20of%20SocialAssessmentQuestionnaire_Drydock%20Svitzer_Auditor%20220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tro (RC)"/>
      <sheetName val="(1RC) Assessment Summary"/>
      <sheetName val="(1) Assessment Summary"/>
      <sheetName val="(2) Findings &amp; Development"/>
      <sheetName val="(2RC) Findings &amp; Development"/>
      <sheetName val="(3) Pictures"/>
      <sheetName val="(3RC) Pictures"/>
      <sheetName val="(4RC) Alert Notification"/>
      <sheetName val="1-Supplier Information"/>
      <sheetName val="1RC-Supplier Information"/>
      <sheetName val="2-Assessment details"/>
      <sheetName val="2RC-Assessment details"/>
      <sheetName val="3-Workers Interviews"/>
      <sheetName val="3RC-Workers Interviews"/>
      <sheetName val="I. Anti-Corruption"/>
      <sheetName val="I.RC Anti-Corruption"/>
      <sheetName val="II.RC Health and Safety"/>
      <sheetName val="II. Health and Safety"/>
      <sheetName val="III. Labor and Human Rights "/>
      <sheetName val="III.RC Labor and Human Rights "/>
      <sheetName val="IV. Environment"/>
      <sheetName val="IV.RC Environment"/>
      <sheetName val="V. Subcontractors"/>
      <sheetName val="V.RC Subcontractors"/>
      <sheetName val="Info"/>
      <sheetName val="List"/>
      <sheetName val="Print (R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R1" t="str">
            <v>Yes</v>
          </cell>
        </row>
        <row r="2">
          <cell r="R2" t="str">
            <v>No</v>
          </cell>
        </row>
        <row r="3">
          <cell r="R3" t="str">
            <v>N/A</v>
          </cell>
        </row>
      </sheetData>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tro (RC)"/>
      <sheetName val="(1RC) Assessment Summary"/>
      <sheetName val="(1) Assessment Summary"/>
      <sheetName val="(2) Findings &amp; Development"/>
      <sheetName val="(2RC) Findings &amp; Development"/>
      <sheetName val="(3) Pictures"/>
      <sheetName val="(3RC) Pictures"/>
      <sheetName val="(4RC) Alert Notification"/>
      <sheetName val="1-Supplier Information"/>
      <sheetName val="1RC-Supplier Information"/>
      <sheetName val="2-Assessment details"/>
      <sheetName val="2RC-Assessment details"/>
      <sheetName val="3-Workers Interviews"/>
      <sheetName val="3RC-Workers Interviews"/>
      <sheetName val="I. Anti-Corruption"/>
      <sheetName val="I.RC Anti-Corruption"/>
      <sheetName val="II.RC Health and Safety"/>
      <sheetName val="II. Health and Safety"/>
      <sheetName val="III. Labor and Human Rights "/>
      <sheetName val="III.RC Labor and Human Rights "/>
      <sheetName val="IV. Environment"/>
      <sheetName val="IV.RC Environment"/>
      <sheetName val="V. Subcontractors"/>
      <sheetName val="V.RC Subcontractors"/>
      <sheetName val="Info"/>
      <sheetName val="List"/>
      <sheetName val="Print (R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R1" t="str">
            <v>Yes</v>
          </cell>
        </row>
        <row r="2">
          <cell r="R2" t="str">
            <v>No</v>
          </cell>
        </row>
        <row r="3">
          <cell r="R3" t="str">
            <v>N/A</v>
          </cell>
        </row>
      </sheetData>
      <sheetData sheetId="26"/>
      <sheetData sheetId="27"/>
    </sheetDataSet>
  </externalBook>
</externalLink>
</file>

<file path=xl/theme/theme1.xml><?xml version="1.0" encoding="utf-8"?>
<a:theme xmlns:a="http://schemas.openxmlformats.org/drawingml/2006/main" name="EKSFIN">
  <a:themeElements>
    <a:clrScheme name="Eksfin">
      <a:dk1>
        <a:srgbClr val="221D20"/>
      </a:dk1>
      <a:lt1>
        <a:srgbClr val="FFFFFF"/>
      </a:lt1>
      <a:dk2>
        <a:srgbClr val="140D45"/>
      </a:dk2>
      <a:lt2>
        <a:srgbClr val="ECEEF4"/>
      </a:lt2>
      <a:accent1>
        <a:srgbClr val="2B2F6C"/>
      </a:accent1>
      <a:accent2>
        <a:srgbClr val="EE4236"/>
      </a:accent2>
      <a:accent3>
        <a:srgbClr val="AFB5DD"/>
      </a:accent3>
      <a:accent4>
        <a:srgbClr val="1DA09F"/>
      </a:accent4>
      <a:accent5>
        <a:srgbClr val="F47A74"/>
      </a:accent5>
      <a:accent6>
        <a:srgbClr val="64BCBB"/>
      </a:accent6>
      <a:hlink>
        <a:srgbClr val="2B2F6C"/>
      </a:hlink>
      <a:folHlink>
        <a:srgbClr val="2B2F6C"/>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spAutoFit/>
      </a:bodyPr>
      <a:lstStyle>
        <a:defPPr algn="l">
          <a:buClrTx/>
          <a:defRPr dirty="0">
            <a:solidFill>
              <a:schemeClr val="tx2"/>
            </a:solidFill>
          </a:defRPr>
        </a:defPPr>
      </a:lstStyle>
    </a:txDef>
  </a:objectDefaults>
  <a:extraClrSchemeLst/>
  <a:extLst>
    <a:ext uri="{05A4C25C-085E-4340-85A3-A5531E510DB2}">
      <thm15:themeFamily xmlns:thm15="http://schemas.microsoft.com/office/thememl/2012/main" name="EKSFIN" id="{B76C8E8B-85E6-124E-A665-77D2307081B4}" vid="{6047DF6E-CB4C-0F46-82BE-41662D63296C}"/>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A348DA6-82C2-054D-B42A-62422896F7CB}">
  <we:reference id="wa104381504" version="1.0.0.0" store="en-US" storeType="OMEX"/>
  <we:alternateReferences>
    <we:reference id="wa104381504" version="1.0.0.0" store="WA104381504"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N11"/>
  <sheetViews>
    <sheetView zoomScale="87" zoomScaleNormal="87" workbookViewId="0"/>
  </sheetViews>
  <sheetFormatPr defaultColWidth="0" defaultRowHeight="14.25" customHeight="1" zeroHeight="1"/>
  <cols>
    <col min="1" max="2" width="2.625" style="229" customWidth="1"/>
    <col min="3" max="3" width="150.375" style="229" customWidth="1"/>
    <col min="4" max="4" width="2.5" style="229" customWidth="1"/>
    <col min="5" max="14" width="0" style="229" hidden="1" customWidth="1"/>
    <col min="15" max="16384" width="9.125" style="229" hidden="1"/>
  </cols>
  <sheetData>
    <row r="1" spans="1:14">
      <c r="A1" s="228"/>
      <c r="B1" s="228"/>
      <c r="C1" s="228"/>
      <c r="D1" s="228"/>
    </row>
    <row r="2" spans="1:14" ht="38.25" customHeight="1">
      <c r="A2" s="228"/>
      <c r="B2" s="238" t="s">
        <v>447</v>
      </c>
      <c r="C2" s="238"/>
      <c r="D2" s="228" t="s">
        <v>194</v>
      </c>
    </row>
    <row r="3" spans="1:14" s="232" customFormat="1" ht="152.1" customHeight="1">
      <c r="A3" s="230"/>
      <c r="B3" s="239" t="s">
        <v>445</v>
      </c>
      <c r="C3" s="239"/>
      <c r="D3" s="231"/>
      <c r="N3" s="232" t="s">
        <v>439</v>
      </c>
    </row>
    <row r="4" spans="1:14" ht="129.6" customHeight="1">
      <c r="A4" s="228"/>
      <c r="B4" s="240" t="s">
        <v>440</v>
      </c>
      <c r="C4" s="241"/>
      <c r="D4" s="228"/>
      <c r="N4" s="229" t="s">
        <v>441</v>
      </c>
    </row>
    <row r="5" spans="1:14" ht="401.45" customHeight="1">
      <c r="B5" s="242" t="s">
        <v>448</v>
      </c>
      <c r="C5" s="243"/>
      <c r="D5" s="228"/>
    </row>
    <row r="6" spans="1:14" ht="220.5" customHeight="1">
      <c r="A6" s="228"/>
      <c r="B6" s="244" t="s">
        <v>446</v>
      </c>
      <c r="C6" s="245"/>
      <c r="D6" s="233"/>
      <c r="N6" s="229" t="s">
        <v>442</v>
      </c>
    </row>
    <row r="7" spans="1:14" ht="114">
      <c r="A7" s="228"/>
      <c r="B7" s="237" t="s">
        <v>443</v>
      </c>
      <c r="C7" s="237"/>
      <c r="D7" s="228"/>
      <c r="N7" s="229" t="s">
        <v>444</v>
      </c>
    </row>
    <row r="8" spans="1:14"/>
    <row r="9" spans="1:14" hidden="1"/>
    <row r="11" spans="1:14" ht="14.25" customHeight="1"/>
  </sheetData>
  <sheetProtection password="C74F" sheet="1" selectLockedCells="1" selectUnlockedCells="1"/>
  <mergeCells count="6">
    <mergeCell ref="B7:C7"/>
    <mergeCell ref="B2:C2"/>
    <mergeCell ref="B3:C3"/>
    <mergeCell ref="B4:C4"/>
    <mergeCell ref="B5:C5"/>
    <mergeCell ref="B6:C6"/>
  </mergeCells>
  <pageMargins left="0.70866141732283472" right="0.70866141732283472" top="0.74803149606299213" bottom="0.74803149606299213" header="0.31496062992125984" footer="0.31496062992125984"/>
  <pageSetup paperSize="9" scale="86" orientation="portrait" r:id="rId1"/>
  <headerFooter>
    <oddFooter>&amp;L&amp;1#&amp;"Calibri"&amp;10&amp;K000000Classification: Public</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3"/>
  <sheetViews>
    <sheetView showGridLines="0" zoomScale="86" zoomScaleNormal="86" zoomScaleSheetLayoutView="95" workbookViewId="0">
      <selection activeCell="B5" sqref="B5"/>
    </sheetView>
  </sheetViews>
  <sheetFormatPr defaultColWidth="10.875" defaultRowHeight="14.25"/>
  <cols>
    <col min="1" max="1" width="2.875" style="7" customWidth="1"/>
    <col min="2" max="2" width="12" style="7" customWidth="1"/>
    <col min="3" max="3" width="6.125" style="11" customWidth="1"/>
    <col min="4" max="4" width="35.875" style="7" customWidth="1"/>
    <col min="5" max="5" width="8.625" style="7" customWidth="1"/>
    <col min="6" max="6" width="40.375" style="18" customWidth="1"/>
    <col min="7" max="7" width="25.375" style="7" customWidth="1"/>
    <col min="8" max="9" width="18.125" style="7" customWidth="1"/>
    <col min="10" max="13" width="10.875" style="7"/>
    <col min="14" max="14" width="25.375" style="7" customWidth="1"/>
    <col min="15" max="15" width="10.875" style="7"/>
    <col min="16" max="16" width="15.5" style="7" customWidth="1"/>
    <col min="17" max="16384" width="10.875" style="7"/>
  </cols>
  <sheetData>
    <row r="1" spans="1:14" ht="9.9499999999999993" customHeight="1"/>
    <row r="2" spans="1:14" ht="32.1" customHeight="1">
      <c r="B2" s="257" t="s">
        <v>27</v>
      </c>
      <c r="C2" s="257"/>
      <c r="D2" s="257"/>
      <c r="E2" s="257"/>
      <c r="F2" s="257"/>
      <c r="G2" s="297" t="s">
        <v>352</v>
      </c>
      <c r="H2" s="31"/>
      <c r="I2" s="31"/>
    </row>
    <row r="3" spans="1:14" ht="48.6" customHeight="1">
      <c r="B3" s="54" t="s">
        <v>20</v>
      </c>
      <c r="C3" s="55" t="s">
        <v>284</v>
      </c>
      <c r="D3" s="54" t="s">
        <v>2</v>
      </c>
      <c r="E3" s="54" t="s">
        <v>8</v>
      </c>
      <c r="F3" s="54" t="s">
        <v>291</v>
      </c>
      <c r="G3" s="298"/>
      <c r="H3" s="31"/>
      <c r="I3" s="31"/>
    </row>
    <row r="4" spans="1:14" ht="15.75">
      <c r="B4" s="296" t="s">
        <v>222</v>
      </c>
      <c r="C4" s="296"/>
      <c r="D4" s="296"/>
      <c r="E4" s="296"/>
      <c r="F4" s="296"/>
      <c r="G4" s="296"/>
      <c r="H4" s="31"/>
      <c r="I4" s="31"/>
      <c r="N4" s="1"/>
    </row>
    <row r="5" spans="1:14" s="6" customFormat="1" ht="110.1" customHeight="1">
      <c r="B5" s="206" t="s">
        <v>7</v>
      </c>
      <c r="C5" s="207" t="s">
        <v>85</v>
      </c>
      <c r="D5" s="205" t="s">
        <v>376</v>
      </c>
      <c r="E5" s="208"/>
      <c r="F5" s="209"/>
      <c r="G5" s="209"/>
      <c r="H5" s="42"/>
      <c r="I5" s="42"/>
    </row>
    <row r="6" spans="1:14" ht="15">
      <c r="B6" s="314" t="s">
        <v>81</v>
      </c>
      <c r="C6" s="314"/>
      <c r="D6" s="314"/>
      <c r="E6" s="314"/>
      <c r="F6" s="314"/>
      <c r="G6" s="314"/>
      <c r="H6" s="31"/>
      <c r="I6" s="31"/>
    </row>
    <row r="7" spans="1:14" s="22" customFormat="1" ht="35.1" customHeight="1">
      <c r="A7" s="306"/>
      <c r="B7" s="315" t="s">
        <v>7</v>
      </c>
      <c r="C7" s="210" t="s">
        <v>86</v>
      </c>
      <c r="D7" s="211" t="s">
        <v>223</v>
      </c>
      <c r="E7" s="212"/>
      <c r="F7" s="213"/>
      <c r="G7" s="213"/>
      <c r="H7" s="236"/>
      <c r="I7" s="236"/>
    </row>
    <row r="8" spans="1:14" s="6" customFormat="1" ht="42.6" customHeight="1">
      <c r="A8" s="306"/>
      <c r="B8" s="315"/>
      <c r="C8" s="214" t="s">
        <v>286</v>
      </c>
      <c r="D8" s="146" t="s">
        <v>224</v>
      </c>
      <c r="E8" s="201"/>
      <c r="F8" s="202"/>
      <c r="G8" s="203"/>
      <c r="H8" s="42"/>
      <c r="I8" s="42"/>
    </row>
    <row r="9" spans="1:14" s="6" customFormat="1" ht="57.95" customHeight="1">
      <c r="A9" s="306"/>
      <c r="B9" s="315"/>
      <c r="C9" s="214" t="s">
        <v>287</v>
      </c>
      <c r="D9" s="215" t="s">
        <v>225</v>
      </c>
      <c r="E9" s="216"/>
      <c r="F9" s="217"/>
      <c r="G9" s="218"/>
      <c r="H9" s="42"/>
      <c r="I9" s="42"/>
    </row>
    <row r="10" spans="1:14" ht="15">
      <c r="B10" s="314" t="s">
        <v>82</v>
      </c>
      <c r="C10" s="314"/>
      <c r="D10" s="314"/>
      <c r="E10" s="314"/>
      <c r="F10" s="314"/>
      <c r="G10" s="314"/>
      <c r="H10" s="31"/>
      <c r="I10" s="31"/>
    </row>
    <row r="11" spans="1:14" s="6" customFormat="1" ht="46.5" customHeight="1">
      <c r="A11" s="305"/>
      <c r="B11" s="312" t="s">
        <v>7</v>
      </c>
      <c r="C11" s="219" t="s">
        <v>22</v>
      </c>
      <c r="D11" s="204" t="s">
        <v>226</v>
      </c>
      <c r="E11" s="212"/>
      <c r="F11" s="220"/>
      <c r="G11" s="221"/>
      <c r="H11" s="42"/>
      <c r="I11" s="42"/>
    </row>
    <row r="12" spans="1:14" s="6" customFormat="1" ht="59.1" customHeight="1">
      <c r="A12" s="305"/>
      <c r="B12" s="312"/>
      <c r="C12" s="222" t="s">
        <v>23</v>
      </c>
      <c r="D12" s="141" t="s">
        <v>227</v>
      </c>
      <c r="E12" s="201"/>
      <c r="F12" s="202"/>
      <c r="G12" s="203"/>
      <c r="H12" s="42"/>
      <c r="I12" s="42"/>
    </row>
    <row r="13" spans="1:14" s="6" customFormat="1" ht="36.950000000000003" customHeight="1">
      <c r="A13" s="305"/>
      <c r="B13" s="312"/>
      <c r="C13" s="223" t="s">
        <v>24</v>
      </c>
      <c r="D13" s="141" t="s">
        <v>228</v>
      </c>
      <c r="E13" s="201"/>
      <c r="F13" s="202"/>
      <c r="G13" s="203"/>
      <c r="H13" s="42"/>
      <c r="I13" s="42"/>
    </row>
    <row r="14" spans="1:14" s="6" customFormat="1" ht="47.45" customHeight="1">
      <c r="A14" s="305"/>
      <c r="B14" s="312"/>
      <c r="C14" s="224" t="s">
        <v>87</v>
      </c>
      <c r="D14" s="225" t="s">
        <v>229</v>
      </c>
      <c r="E14" s="216"/>
      <c r="F14" s="217"/>
      <c r="G14" s="218"/>
      <c r="H14" s="42"/>
      <c r="I14" s="42"/>
    </row>
    <row r="15" spans="1:14" ht="15">
      <c r="B15" s="296" t="s">
        <v>83</v>
      </c>
      <c r="C15" s="296"/>
      <c r="D15" s="296"/>
      <c r="E15" s="296"/>
      <c r="F15" s="296"/>
      <c r="G15" s="296"/>
      <c r="H15" s="31"/>
      <c r="I15" s="31"/>
    </row>
    <row r="16" spans="1:14" ht="66.95" customHeight="1">
      <c r="B16" s="131" t="s">
        <v>7</v>
      </c>
      <c r="C16" s="125" t="s">
        <v>88</v>
      </c>
      <c r="D16" s="205" t="s">
        <v>398</v>
      </c>
      <c r="E16" s="127"/>
      <c r="F16" s="128"/>
      <c r="G16" s="129"/>
      <c r="H16" s="31"/>
      <c r="I16" s="31"/>
    </row>
    <row r="17" spans="1:9" ht="15">
      <c r="B17" s="296" t="s">
        <v>84</v>
      </c>
      <c r="C17" s="296"/>
      <c r="D17" s="296"/>
      <c r="E17" s="296"/>
      <c r="F17" s="296"/>
      <c r="G17" s="296"/>
      <c r="H17" s="31"/>
      <c r="I17" s="31"/>
    </row>
    <row r="18" spans="1:9" s="6" customFormat="1" ht="47.1" customHeight="1">
      <c r="A18" s="305"/>
      <c r="B18" s="300" t="s">
        <v>7</v>
      </c>
      <c r="C18" s="126" t="s">
        <v>89</v>
      </c>
      <c r="D18" s="204" t="s">
        <v>399</v>
      </c>
      <c r="E18" s="112"/>
      <c r="F18" s="57"/>
      <c r="G18" s="38"/>
      <c r="H18" s="42"/>
      <c r="I18" s="42"/>
    </row>
    <row r="19" spans="1:9" s="6" customFormat="1" ht="45.95" customHeight="1">
      <c r="A19" s="305"/>
      <c r="B19" s="300"/>
      <c r="C19" s="124" t="s">
        <v>90</v>
      </c>
      <c r="D19" s="107" t="s">
        <v>230</v>
      </c>
      <c r="E19" s="113"/>
      <c r="F19" s="58"/>
      <c r="G19" s="39"/>
      <c r="H19" s="42"/>
      <c r="I19" s="42"/>
    </row>
    <row r="20" spans="1:9" s="6" customFormat="1" ht="26.45" customHeight="1">
      <c r="B20" s="313" t="s">
        <v>21</v>
      </c>
      <c r="C20" s="313"/>
      <c r="F20" s="295"/>
      <c r="G20" s="295"/>
    </row>
    <row r="21" spans="1:9" s="6" customFormat="1" ht="56.1" customHeight="1">
      <c r="B21" s="308" t="s">
        <v>7</v>
      </c>
      <c r="C21" s="309"/>
      <c r="F21" s="19"/>
    </row>
    <row r="22" spans="1:9" s="6" customFormat="1">
      <c r="C22" s="11"/>
      <c r="F22" s="19"/>
    </row>
    <row r="23" spans="1:9" s="6" customFormat="1">
      <c r="C23" s="11"/>
      <c r="F23" s="19"/>
    </row>
  </sheetData>
  <sheetProtection password="C74F" sheet="1" formatCells="0" formatRows="0" insertRows="0" selectLockedCells="1" sort="0" autoFilter="0"/>
  <autoFilter ref="B3:F3" xr:uid="{00000000-0009-0000-0000-000009000000}"/>
  <mergeCells count="16">
    <mergeCell ref="A7:A9"/>
    <mergeCell ref="A11:A14"/>
    <mergeCell ref="A18:A19"/>
    <mergeCell ref="B4:G4"/>
    <mergeCell ref="G2:G3"/>
    <mergeCell ref="B2:F2"/>
    <mergeCell ref="B6:G6"/>
    <mergeCell ref="B7:B9"/>
    <mergeCell ref="B10:G10"/>
    <mergeCell ref="B21:C21"/>
    <mergeCell ref="B11:B14"/>
    <mergeCell ref="B15:G15"/>
    <mergeCell ref="B17:G17"/>
    <mergeCell ref="B18:B19"/>
    <mergeCell ref="B20:C20"/>
    <mergeCell ref="F20:G20"/>
  </mergeCells>
  <phoneticPr fontId="16" type="noConversion"/>
  <conditionalFormatting sqref="B5 B7:B9 B16 B11:B14 C15:C17 C10:C12 C5:C6">
    <cfRule type="cellIs" dxfId="239" priority="158" operator="equal">
      <formula>"Green"</formula>
    </cfRule>
    <cfRule type="cellIs" dxfId="238" priority="159" operator="equal">
      <formula>"Yellow"</formula>
    </cfRule>
    <cfRule type="cellIs" dxfId="237" priority="160" operator="equal">
      <formula>"Red"</formula>
    </cfRule>
    <cfRule type="cellIs" dxfId="236" priority="161" operator="equal">
      <formula>"Not applicable"</formula>
    </cfRule>
    <cfRule type="cellIs" dxfId="235" priority="162" operator="equal">
      <formula>"Blank"</formula>
    </cfRule>
  </conditionalFormatting>
  <conditionalFormatting sqref="B18:B19">
    <cfRule type="cellIs" dxfId="234" priority="150" operator="equal">
      <formula>"Green"</formula>
    </cfRule>
    <cfRule type="cellIs" dxfId="233" priority="151" operator="equal">
      <formula>"Yellow"</formula>
    </cfRule>
    <cfRule type="cellIs" dxfId="232" priority="152" operator="equal">
      <formula>"Red"</formula>
    </cfRule>
    <cfRule type="cellIs" dxfId="231" priority="153" operator="equal">
      <formula>"Not applicable"</formula>
    </cfRule>
    <cfRule type="cellIs" dxfId="230" priority="154" operator="equal">
      <formula>"Blank"</formula>
    </cfRule>
  </conditionalFormatting>
  <conditionalFormatting sqref="B21">
    <cfRule type="cellIs" dxfId="229" priority="145" operator="equal">
      <formula>"Green"</formula>
    </cfRule>
    <cfRule type="cellIs" dxfId="228" priority="146" operator="equal">
      <formula>"Yellow"</formula>
    </cfRule>
    <cfRule type="cellIs" dxfId="227" priority="147" operator="equal">
      <formula>"Red"</formula>
    </cfRule>
    <cfRule type="cellIs" dxfId="226" priority="148" operator="equal">
      <formula>"Not applicable"</formula>
    </cfRule>
    <cfRule type="cellIs" dxfId="225" priority="149" operator="equal">
      <formula>"Blank"</formula>
    </cfRule>
  </conditionalFormatting>
  <conditionalFormatting sqref="B5 B7:B9 B11:B14 B16 B18:B19 B21 C15:C17 C10:C12 C5:C6">
    <cfRule type="cellIs" dxfId="224" priority="144" operator="equal">
      <formula>"GOLD"</formula>
    </cfRule>
  </conditionalFormatting>
  <conditionalFormatting sqref="C18:C19">
    <cfRule type="cellIs" dxfId="223" priority="14" operator="equal">
      <formula>"Green"</formula>
    </cfRule>
    <cfRule type="cellIs" dxfId="222" priority="15" operator="equal">
      <formula>"Yellow"</formula>
    </cfRule>
    <cfRule type="cellIs" dxfId="221" priority="16" operator="equal">
      <formula>"Red"</formula>
    </cfRule>
    <cfRule type="cellIs" dxfId="220" priority="17" operator="equal">
      <formula>"Not applicable"</formula>
    </cfRule>
    <cfRule type="cellIs" dxfId="219" priority="18" operator="equal">
      <formula>"Blank"</formula>
    </cfRule>
  </conditionalFormatting>
  <conditionalFormatting sqref="C18:C19">
    <cfRule type="cellIs" dxfId="218" priority="13" operator="equal">
      <formula>"GOLD"</formula>
    </cfRule>
  </conditionalFormatting>
  <pageMargins left="0.7" right="0.7" top="0.75" bottom="0.75" header="0.3" footer="0.3"/>
  <pageSetup paperSize="9"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'Drop down lists'!$A$3:$A$8</xm:f>
          </x14:formula1>
          <xm:sqref>B5 B11:B14 B16 B18:B19 B21 B7:B9</xm:sqref>
        </x14:dataValidation>
        <x14:dataValidation type="list" allowBlank="1" showInputMessage="1" showErrorMessage="1" xr:uid="{00000000-0002-0000-0900-000001000000}">
          <x14:formula1>
            <xm:f>'Drop down lists'!$C$3:$C$7</xm:f>
          </x14:formula1>
          <xm:sqref>E5 E7:E9 E11:E14 E16 E18:E19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8"/>
  <sheetViews>
    <sheetView showGridLines="0" zoomScale="86" zoomScaleNormal="234" zoomScaleSheetLayoutView="62" workbookViewId="0">
      <selection activeCell="B5" sqref="B5"/>
    </sheetView>
  </sheetViews>
  <sheetFormatPr defaultColWidth="10.875" defaultRowHeight="14.25"/>
  <cols>
    <col min="1" max="1" width="2.875" style="7" customWidth="1"/>
    <col min="2" max="2" width="12.5" style="7" customWidth="1"/>
    <col min="3" max="3" width="5.875" style="11" customWidth="1"/>
    <col min="4" max="4" width="37.125" style="7" customWidth="1"/>
    <col min="5" max="5" width="8" style="9" customWidth="1"/>
    <col min="6" max="6" width="41.375" style="7" customWidth="1"/>
    <col min="7" max="7" width="21.875" style="7" customWidth="1"/>
    <col min="8" max="8" width="17.375" style="7" customWidth="1"/>
    <col min="9" max="9" width="18.125" style="7" customWidth="1"/>
    <col min="10" max="13" width="10.875" style="7"/>
    <col min="14" max="14" width="25.375" style="7" customWidth="1"/>
    <col min="15" max="15" width="10.875" style="7"/>
    <col min="16" max="16" width="15.5" style="7" customWidth="1"/>
    <col min="17" max="16384" width="10.875" style="7"/>
  </cols>
  <sheetData>
    <row r="1" spans="1:14" ht="9.9499999999999993" customHeight="1"/>
    <row r="2" spans="1:14" ht="35.1" customHeight="1">
      <c r="B2" s="257" t="s">
        <v>400</v>
      </c>
      <c r="C2" s="257"/>
      <c r="D2" s="257"/>
      <c r="E2" s="257"/>
      <c r="F2" s="257"/>
      <c r="G2" s="297" t="s">
        <v>352</v>
      </c>
      <c r="H2" s="31"/>
      <c r="I2" s="31"/>
    </row>
    <row r="3" spans="1:14" ht="49.5" customHeight="1">
      <c r="B3" s="54" t="s">
        <v>20</v>
      </c>
      <c r="C3" s="55" t="s">
        <v>284</v>
      </c>
      <c r="D3" s="54" t="s">
        <v>2</v>
      </c>
      <c r="E3" s="54" t="s">
        <v>8</v>
      </c>
      <c r="F3" s="54" t="s">
        <v>291</v>
      </c>
      <c r="G3" s="298"/>
      <c r="H3" s="31"/>
      <c r="I3" s="31"/>
    </row>
    <row r="4" spans="1:14" ht="15.75">
      <c r="B4" s="296" t="s">
        <v>231</v>
      </c>
      <c r="C4" s="296"/>
      <c r="D4" s="296"/>
      <c r="E4" s="296"/>
      <c r="F4" s="296"/>
      <c r="G4" s="296"/>
      <c r="H4" s="31"/>
      <c r="I4" s="31"/>
      <c r="N4" s="1"/>
    </row>
    <row r="5" spans="1:14" s="6" customFormat="1" ht="69.95" customHeight="1">
      <c r="B5" s="132" t="s">
        <v>7</v>
      </c>
      <c r="C5" s="125" t="s">
        <v>93</v>
      </c>
      <c r="D5" s="23" t="s">
        <v>401</v>
      </c>
      <c r="E5" s="127"/>
      <c r="F5" s="60"/>
      <c r="G5" s="60"/>
      <c r="H5" s="42"/>
      <c r="I5" s="42"/>
    </row>
    <row r="6" spans="1:14" ht="15">
      <c r="B6" s="296" t="s">
        <v>91</v>
      </c>
      <c r="C6" s="296"/>
      <c r="D6" s="296"/>
      <c r="E6" s="296"/>
      <c r="F6" s="296"/>
      <c r="G6" s="296"/>
      <c r="H6" s="31"/>
      <c r="I6" s="31"/>
    </row>
    <row r="7" spans="1:14" s="22" customFormat="1" ht="48.6" customHeight="1">
      <c r="A7" s="306"/>
      <c r="B7" s="317" t="s">
        <v>7</v>
      </c>
      <c r="C7" s="121" t="s">
        <v>94</v>
      </c>
      <c r="D7" s="45" t="s">
        <v>337</v>
      </c>
      <c r="E7" s="112"/>
      <c r="F7" s="61"/>
      <c r="G7" s="61"/>
      <c r="H7" s="236"/>
      <c r="I7" s="236"/>
    </row>
    <row r="8" spans="1:14" s="22" customFormat="1" ht="51.95" customHeight="1">
      <c r="A8" s="306"/>
      <c r="B8" s="317"/>
      <c r="C8" s="120" t="s">
        <v>95</v>
      </c>
      <c r="D8" s="133" t="s">
        <v>338</v>
      </c>
      <c r="E8" s="114"/>
      <c r="F8" s="56"/>
      <c r="G8" s="56"/>
      <c r="H8" s="236"/>
      <c r="I8" s="236"/>
    </row>
    <row r="9" spans="1:14" ht="15">
      <c r="B9" s="296" t="s">
        <v>288</v>
      </c>
      <c r="C9" s="296"/>
      <c r="D9" s="296"/>
      <c r="E9" s="296"/>
      <c r="F9" s="296"/>
      <c r="G9" s="296"/>
      <c r="H9" s="31"/>
      <c r="I9" s="31"/>
    </row>
    <row r="10" spans="1:14" s="6" customFormat="1" ht="36" customHeight="1">
      <c r="A10" s="305"/>
      <c r="B10" s="300" t="s">
        <v>7</v>
      </c>
      <c r="C10" s="126" t="s">
        <v>96</v>
      </c>
      <c r="D10" s="45" t="s">
        <v>339</v>
      </c>
      <c r="E10" s="112"/>
      <c r="F10" s="38"/>
      <c r="G10" s="38"/>
      <c r="H10" s="42"/>
      <c r="I10" s="42"/>
    </row>
    <row r="11" spans="1:14" s="6" customFormat="1" ht="36.6" customHeight="1">
      <c r="A11" s="305"/>
      <c r="B11" s="300"/>
      <c r="C11" s="124" t="s">
        <v>97</v>
      </c>
      <c r="D11" s="53" t="s">
        <v>340</v>
      </c>
      <c r="E11" s="114"/>
      <c r="F11" s="40"/>
      <c r="G11" s="40"/>
      <c r="H11" s="42"/>
      <c r="I11" s="42"/>
    </row>
    <row r="12" spans="1:14" ht="15">
      <c r="B12" s="296" t="s">
        <v>92</v>
      </c>
      <c r="C12" s="296"/>
      <c r="D12" s="296"/>
      <c r="E12" s="296"/>
      <c r="F12" s="296"/>
      <c r="G12" s="296"/>
      <c r="H12" s="31"/>
      <c r="I12" s="31"/>
    </row>
    <row r="13" spans="1:14" ht="30" customHeight="1">
      <c r="A13" s="307"/>
      <c r="B13" s="319" t="s">
        <v>7</v>
      </c>
      <c r="C13" s="134" t="s">
        <v>98</v>
      </c>
      <c r="D13" s="135" t="s">
        <v>341</v>
      </c>
      <c r="E13" s="112"/>
      <c r="F13" s="57"/>
      <c r="G13" s="116"/>
      <c r="H13" s="31"/>
      <c r="I13" s="31"/>
    </row>
    <row r="14" spans="1:14" s="6" customFormat="1" ht="53.1" customHeight="1">
      <c r="A14" s="307"/>
      <c r="B14" s="319"/>
      <c r="C14" s="136" t="s">
        <v>99</v>
      </c>
      <c r="D14" s="137" t="s">
        <v>342</v>
      </c>
      <c r="E14" s="113"/>
      <c r="F14" s="58"/>
      <c r="G14" s="58"/>
      <c r="H14" s="42"/>
      <c r="I14" s="42"/>
    </row>
    <row r="15" spans="1:14" s="6" customFormat="1" ht="30" customHeight="1">
      <c r="B15" s="316" t="s">
        <v>21</v>
      </c>
      <c r="C15" s="316"/>
      <c r="E15" s="8"/>
      <c r="F15" s="318"/>
      <c r="G15" s="295"/>
    </row>
    <row r="16" spans="1:14" s="6" customFormat="1" ht="56.1" customHeight="1">
      <c r="B16" s="308" t="s">
        <v>7</v>
      </c>
      <c r="C16" s="309"/>
      <c r="E16" s="8"/>
    </row>
    <row r="17" spans="3:5" s="6" customFormat="1">
      <c r="C17" s="11"/>
      <c r="E17" s="8"/>
    </row>
    <row r="18" spans="3:5" s="6" customFormat="1">
      <c r="C18" s="11"/>
      <c r="E18" s="8"/>
    </row>
  </sheetData>
  <sheetProtection password="C74F" sheet="1" formatCells="0" formatRows="0" insertRows="0" selectLockedCells="1" sort="0" autoFilter="0"/>
  <autoFilter ref="B3:F3" xr:uid="{00000000-0009-0000-0000-00000A000000}"/>
  <mergeCells count="15">
    <mergeCell ref="A7:A8"/>
    <mergeCell ref="A10:A11"/>
    <mergeCell ref="A13:A14"/>
    <mergeCell ref="B4:G4"/>
    <mergeCell ref="G2:G3"/>
    <mergeCell ref="B2:F2"/>
    <mergeCell ref="B13:B14"/>
    <mergeCell ref="B15:C15"/>
    <mergeCell ref="B16:C16"/>
    <mergeCell ref="B6:G6"/>
    <mergeCell ref="B7:B8"/>
    <mergeCell ref="B9:G9"/>
    <mergeCell ref="B10:B11"/>
    <mergeCell ref="B12:G12"/>
    <mergeCell ref="F15:G15"/>
  </mergeCells>
  <phoneticPr fontId="16" type="noConversion"/>
  <conditionalFormatting sqref="B5 B7:B8 B13:B14 B10:B11 C10:C12">
    <cfRule type="cellIs" dxfId="217" priority="94" operator="equal">
      <formula>"Green"</formula>
    </cfRule>
    <cfRule type="cellIs" dxfId="216" priority="95" operator="equal">
      <formula>"Yellow"</formula>
    </cfRule>
    <cfRule type="cellIs" dxfId="215" priority="96" operator="equal">
      <formula>"Red"</formula>
    </cfRule>
    <cfRule type="cellIs" dxfId="214" priority="97" operator="equal">
      <formula>"Not applicable"</formula>
    </cfRule>
    <cfRule type="cellIs" dxfId="213" priority="98" operator="equal">
      <formula>"Blank"</formula>
    </cfRule>
  </conditionalFormatting>
  <conditionalFormatting sqref="B16">
    <cfRule type="cellIs" dxfId="212" priority="81" operator="equal">
      <formula>"Green"</formula>
    </cfRule>
    <cfRule type="cellIs" dxfId="211" priority="82" operator="equal">
      <formula>"Yellow"</formula>
    </cfRule>
    <cfRule type="cellIs" dxfId="210" priority="83" operator="equal">
      <formula>"Red"</formula>
    </cfRule>
    <cfRule type="cellIs" dxfId="209" priority="84" operator="equal">
      <formula>"Not applicable"</formula>
    </cfRule>
    <cfRule type="cellIs" dxfId="208" priority="85" operator="equal">
      <formula>"Blank"</formula>
    </cfRule>
  </conditionalFormatting>
  <conditionalFormatting sqref="B5 B7:B8 B10:B11 B13:B14 B16 C10:C12">
    <cfRule type="cellIs" dxfId="207" priority="80" operator="equal">
      <formula>"GOLD"</formula>
    </cfRule>
  </conditionalFormatting>
  <conditionalFormatting sqref="C14 C5:C8">
    <cfRule type="cellIs" dxfId="206" priority="18" operator="equal">
      <formula>"Green"</formula>
    </cfRule>
    <cfRule type="cellIs" dxfId="205" priority="19" operator="equal">
      <formula>"Yellow"</formula>
    </cfRule>
    <cfRule type="cellIs" dxfId="204" priority="20" operator="equal">
      <formula>"Red"</formula>
    </cfRule>
    <cfRule type="cellIs" dxfId="203" priority="21" operator="equal">
      <formula>"Not applicable"</formula>
    </cfRule>
    <cfRule type="cellIs" dxfId="202" priority="22" operator="equal">
      <formula>"Blank"</formula>
    </cfRule>
  </conditionalFormatting>
  <conditionalFormatting sqref="C14 C5:C8">
    <cfRule type="cellIs" dxfId="201" priority="12" operator="equal">
      <formula>"GOLD"</formula>
    </cfRule>
  </conditionalFormatting>
  <pageMargins left="0.7" right="0.7" top="0.75" bottom="0.75" header="0.3" footer="0.3"/>
  <pageSetup paperSize="9"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'Drop down lists'!$A$3:$A$8</xm:f>
          </x14:formula1>
          <xm:sqref>B16 B5 B10:B11 B13:B14 B7:B8</xm:sqref>
        </x14:dataValidation>
        <x14:dataValidation type="list" allowBlank="1" showInputMessage="1" showErrorMessage="1" xr:uid="{00000000-0002-0000-0A00-000001000000}">
          <x14:formula1>
            <xm:f>'Drop down lists'!$C$3:$C$7</xm:f>
          </x14:formula1>
          <xm:sqref>E5 E13:E14 E10:E11 E7:E8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2"/>
  <sheetViews>
    <sheetView showGridLines="0" zoomScale="89" zoomScaleNormal="89" zoomScaleSheetLayoutView="86" workbookViewId="0">
      <selection activeCell="B5" sqref="B5:B6"/>
    </sheetView>
  </sheetViews>
  <sheetFormatPr defaultColWidth="10.875" defaultRowHeight="14.25"/>
  <cols>
    <col min="1" max="1" width="2.875" style="7" customWidth="1"/>
    <col min="2" max="2" width="12.375" style="7" customWidth="1"/>
    <col min="3" max="3" width="6.125" style="11" customWidth="1"/>
    <col min="4" max="4" width="40.125" style="7" customWidth="1"/>
    <col min="5" max="5" width="8.5" style="7" customWidth="1"/>
    <col min="6" max="6" width="38.625" style="7" customWidth="1"/>
    <col min="7" max="7" width="21.125" style="7" customWidth="1"/>
    <col min="8" max="8" width="19.375" style="7" customWidth="1"/>
    <col min="9" max="9" width="18.125" style="7" customWidth="1"/>
    <col min="10" max="13" width="10.875" style="7"/>
    <col min="14" max="14" width="25.375" style="7" customWidth="1"/>
    <col min="15" max="15" width="10.875" style="7"/>
    <col min="16" max="16" width="15.5" style="7" customWidth="1"/>
    <col min="17" max="16384" width="10.875" style="7"/>
  </cols>
  <sheetData>
    <row r="1" spans="1:14" ht="9.9499999999999993" customHeight="1"/>
    <row r="2" spans="1:14" ht="42" customHeight="1">
      <c r="B2" s="257" t="s">
        <v>28</v>
      </c>
      <c r="C2" s="257"/>
      <c r="D2" s="257"/>
      <c r="E2" s="257"/>
      <c r="F2" s="257"/>
      <c r="G2" s="297" t="s">
        <v>352</v>
      </c>
      <c r="H2" s="31"/>
      <c r="I2" s="31"/>
    </row>
    <row r="3" spans="1:14" ht="48.6" customHeight="1">
      <c r="B3" s="54" t="s">
        <v>20</v>
      </c>
      <c r="C3" s="55" t="s">
        <v>284</v>
      </c>
      <c r="D3" s="54" t="s">
        <v>2</v>
      </c>
      <c r="E3" s="54" t="s">
        <v>8</v>
      </c>
      <c r="F3" s="54" t="s">
        <v>291</v>
      </c>
      <c r="G3" s="298"/>
      <c r="H3" s="31"/>
      <c r="I3" s="31"/>
    </row>
    <row r="4" spans="1:14" ht="15.75">
      <c r="B4" s="296" t="s">
        <v>100</v>
      </c>
      <c r="C4" s="296"/>
      <c r="D4" s="296"/>
      <c r="E4" s="296"/>
      <c r="F4" s="296"/>
      <c r="G4" s="296"/>
      <c r="H4" s="31"/>
      <c r="I4" s="31"/>
      <c r="N4" s="1"/>
    </row>
    <row r="5" spans="1:14" s="6" customFormat="1" ht="44.45" customHeight="1">
      <c r="A5" s="305"/>
      <c r="B5" s="300" t="s">
        <v>7</v>
      </c>
      <c r="C5" s="126" t="s">
        <v>104</v>
      </c>
      <c r="D5" s="226" t="s">
        <v>419</v>
      </c>
      <c r="E5" s="112"/>
      <c r="F5" s="38"/>
      <c r="G5" s="38"/>
      <c r="H5" s="42"/>
      <c r="I5" s="42"/>
    </row>
    <row r="6" spans="1:14" s="6" customFormat="1" ht="36" customHeight="1">
      <c r="A6" s="305"/>
      <c r="B6" s="300"/>
      <c r="C6" s="124" t="s">
        <v>105</v>
      </c>
      <c r="D6" s="53" t="s">
        <v>232</v>
      </c>
      <c r="E6" s="114"/>
      <c r="F6" s="40"/>
      <c r="G6" s="40"/>
      <c r="H6" s="42"/>
      <c r="I6" s="42"/>
    </row>
    <row r="7" spans="1:14" ht="15">
      <c r="B7" s="296" t="s">
        <v>101</v>
      </c>
      <c r="C7" s="296"/>
      <c r="D7" s="296"/>
      <c r="E7" s="296"/>
      <c r="F7" s="296"/>
      <c r="G7" s="296"/>
      <c r="H7" s="31"/>
      <c r="I7" s="31"/>
    </row>
    <row r="8" spans="1:14" s="22" customFormat="1" ht="40.5" customHeight="1">
      <c r="A8" s="306"/>
      <c r="B8" s="317" t="s">
        <v>7</v>
      </c>
      <c r="C8" s="121" t="s">
        <v>106</v>
      </c>
      <c r="D8" s="135" t="s">
        <v>233</v>
      </c>
      <c r="E8" s="112"/>
      <c r="F8" s="61"/>
      <c r="G8" s="61"/>
      <c r="H8" s="236"/>
      <c r="I8" s="236"/>
    </row>
    <row r="9" spans="1:14" s="22" customFormat="1" ht="36.6" customHeight="1">
      <c r="A9" s="306"/>
      <c r="B9" s="317"/>
      <c r="C9" s="122" t="s">
        <v>107</v>
      </c>
      <c r="D9" s="138" t="s">
        <v>234</v>
      </c>
      <c r="E9" s="113"/>
      <c r="F9" s="139"/>
      <c r="G9" s="139"/>
      <c r="H9" s="236"/>
      <c r="I9" s="236"/>
    </row>
    <row r="10" spans="1:14" s="6" customFormat="1" ht="33" customHeight="1">
      <c r="A10" s="306"/>
      <c r="B10" s="317"/>
      <c r="C10" s="120" t="s">
        <v>139</v>
      </c>
      <c r="D10" s="53" t="s">
        <v>184</v>
      </c>
      <c r="E10" s="114"/>
      <c r="F10" s="40"/>
      <c r="G10" s="40"/>
      <c r="H10" s="42"/>
      <c r="I10" s="42"/>
    </row>
    <row r="11" spans="1:14" ht="15">
      <c r="B11" s="296" t="s">
        <v>102</v>
      </c>
      <c r="C11" s="296"/>
      <c r="D11" s="296"/>
      <c r="E11" s="296"/>
      <c r="F11" s="296"/>
      <c r="G11" s="296"/>
      <c r="H11" s="31"/>
      <c r="I11" s="31"/>
    </row>
    <row r="12" spans="1:14" s="6" customFormat="1" ht="44.1" customHeight="1">
      <c r="A12" s="305"/>
      <c r="B12" s="300" t="s">
        <v>7</v>
      </c>
      <c r="C12" s="121" t="s">
        <v>108</v>
      </c>
      <c r="D12" s="135" t="s">
        <v>235</v>
      </c>
      <c r="E12" s="112"/>
      <c r="F12" s="38"/>
      <c r="G12" s="38"/>
      <c r="H12" s="42"/>
      <c r="I12" s="42"/>
    </row>
    <row r="13" spans="1:14" s="6" customFormat="1" ht="47.45" customHeight="1">
      <c r="A13" s="305"/>
      <c r="B13" s="300"/>
      <c r="C13" s="122" t="s">
        <v>109</v>
      </c>
      <c r="D13" s="107" t="s">
        <v>236</v>
      </c>
      <c r="E13" s="113"/>
      <c r="F13" s="39"/>
      <c r="G13" s="39"/>
      <c r="H13" s="42"/>
      <c r="I13" s="42"/>
    </row>
    <row r="14" spans="1:14" s="6" customFormat="1" ht="39" customHeight="1">
      <c r="A14" s="305"/>
      <c r="B14" s="300"/>
      <c r="C14" s="122" t="s">
        <v>110</v>
      </c>
      <c r="D14" s="107" t="s">
        <v>237</v>
      </c>
      <c r="E14" s="113"/>
      <c r="F14" s="39"/>
      <c r="G14" s="39"/>
      <c r="H14" s="42"/>
      <c r="I14" s="42"/>
    </row>
    <row r="15" spans="1:14" s="6" customFormat="1" ht="50.1" customHeight="1">
      <c r="A15" s="305"/>
      <c r="B15" s="300"/>
      <c r="C15" s="122" t="s">
        <v>140</v>
      </c>
      <c r="D15" s="47" t="s">
        <v>239</v>
      </c>
      <c r="E15" s="113"/>
      <c r="F15" s="39"/>
      <c r="G15" s="39"/>
      <c r="H15" s="42"/>
      <c r="I15" s="42"/>
    </row>
    <row r="16" spans="1:14" s="6" customFormat="1" ht="34.5" customHeight="1">
      <c r="A16" s="305"/>
      <c r="B16" s="300"/>
      <c r="C16" s="120" t="s">
        <v>238</v>
      </c>
      <c r="D16" s="49" t="s">
        <v>240</v>
      </c>
      <c r="E16" s="114"/>
      <c r="F16" s="40"/>
      <c r="G16" s="40"/>
      <c r="H16" s="42"/>
      <c r="I16" s="42"/>
    </row>
    <row r="17" spans="1:9" ht="15">
      <c r="B17" s="296" t="s">
        <v>103</v>
      </c>
      <c r="C17" s="296"/>
      <c r="D17" s="296"/>
      <c r="E17" s="296"/>
      <c r="F17" s="296"/>
      <c r="G17" s="296"/>
      <c r="H17" s="31"/>
      <c r="I17" s="31"/>
    </row>
    <row r="18" spans="1:9" ht="69.599999999999994" customHeight="1">
      <c r="B18" s="131" t="s">
        <v>7</v>
      </c>
      <c r="C18" s="125" t="s">
        <v>111</v>
      </c>
      <c r="D18" s="45" t="s">
        <v>402</v>
      </c>
      <c r="E18" s="112"/>
      <c r="F18" s="57"/>
      <c r="G18" s="116"/>
      <c r="H18" s="31"/>
      <c r="I18" s="31"/>
    </row>
    <row r="19" spans="1:9" s="6" customFormat="1" ht="32.1" customHeight="1">
      <c r="B19" s="316" t="s">
        <v>21</v>
      </c>
      <c r="C19" s="316"/>
      <c r="F19" s="295"/>
      <c r="G19" s="295"/>
    </row>
    <row r="20" spans="1:9" s="6" customFormat="1" ht="56.1" customHeight="1">
      <c r="B20" s="308" t="s">
        <v>7</v>
      </c>
      <c r="C20" s="309"/>
    </row>
    <row r="21" spans="1:9" s="6" customFormat="1">
      <c r="A21" s="42"/>
      <c r="C21" s="10"/>
      <c r="E21" s="7"/>
    </row>
    <row r="22" spans="1:9" s="6" customFormat="1">
      <c r="C22" s="12"/>
      <c r="E22" s="7"/>
    </row>
  </sheetData>
  <sheetProtection password="C74F" sheet="1" formatCells="0" formatRows="0" insertRows="0" selectLockedCells="1" sort="0" autoFilter="0"/>
  <autoFilter ref="B3:F3" xr:uid="{00000000-0009-0000-0000-00000B000000}"/>
  <mergeCells count="15">
    <mergeCell ref="A5:A6"/>
    <mergeCell ref="A8:A10"/>
    <mergeCell ref="A12:A16"/>
    <mergeCell ref="B5:B6"/>
    <mergeCell ref="B4:G4"/>
    <mergeCell ref="G2:G3"/>
    <mergeCell ref="B2:F2"/>
    <mergeCell ref="B19:C19"/>
    <mergeCell ref="B20:C20"/>
    <mergeCell ref="B7:G7"/>
    <mergeCell ref="B8:B10"/>
    <mergeCell ref="B11:G11"/>
    <mergeCell ref="B12:B16"/>
    <mergeCell ref="B17:G17"/>
    <mergeCell ref="F19:G19"/>
  </mergeCells>
  <conditionalFormatting sqref="B5:B6 B8:B10 B18 B12:B16">
    <cfRule type="cellIs" dxfId="200" priority="108" operator="equal">
      <formula>"Green"</formula>
    </cfRule>
    <cfRule type="cellIs" dxfId="199" priority="109" operator="equal">
      <formula>"Yellow"</formula>
    </cfRule>
    <cfRule type="cellIs" dxfId="198" priority="110" operator="equal">
      <formula>"Red"</formula>
    </cfRule>
    <cfRule type="cellIs" dxfId="197" priority="111" operator="equal">
      <formula>"Not applicable"</formula>
    </cfRule>
    <cfRule type="cellIs" dxfId="196" priority="112" operator="equal">
      <formula>"Blank"</formula>
    </cfRule>
  </conditionalFormatting>
  <conditionalFormatting sqref="B20">
    <cfRule type="cellIs" dxfId="195" priority="103" operator="equal">
      <formula>"Green"</formula>
    </cfRule>
    <cfRule type="cellIs" dxfId="194" priority="104" operator="equal">
      <formula>"Yellow"</formula>
    </cfRule>
    <cfRule type="cellIs" dxfId="193" priority="105" operator="equal">
      <formula>"Red"</formula>
    </cfRule>
    <cfRule type="cellIs" dxfId="192" priority="106" operator="equal">
      <formula>"Not applicable"</formula>
    </cfRule>
    <cfRule type="cellIs" dxfId="191" priority="107" operator="equal">
      <formula>"Blank"</formula>
    </cfRule>
  </conditionalFormatting>
  <conditionalFormatting sqref="B20">
    <cfRule type="cellIs" dxfId="190" priority="102" operator="equal">
      <formula>"GOLD"</formula>
    </cfRule>
  </conditionalFormatting>
  <conditionalFormatting sqref="B18 B12:B16 B8:B10 B5:B6">
    <cfRule type="cellIs" dxfId="189" priority="101" operator="equal">
      <formula>"GOLD"</formula>
    </cfRule>
  </conditionalFormatting>
  <conditionalFormatting sqref="C5:C7 C22 C10:C18">
    <cfRule type="cellIs" dxfId="188" priority="18" operator="equal">
      <formula>"Green"</formula>
    </cfRule>
    <cfRule type="cellIs" dxfId="187" priority="19" operator="equal">
      <formula>"Yellow"</formula>
    </cfRule>
    <cfRule type="cellIs" dxfId="186" priority="20" operator="equal">
      <formula>"Red"</formula>
    </cfRule>
    <cfRule type="cellIs" dxfId="185" priority="21" operator="equal">
      <formula>"Not applicable"</formula>
    </cfRule>
    <cfRule type="cellIs" dxfId="184" priority="22" operator="equal">
      <formula>"Blank"</formula>
    </cfRule>
  </conditionalFormatting>
  <conditionalFormatting sqref="C24">
    <cfRule type="cellIs" dxfId="183" priority="13" operator="equal">
      <formula>"Green"</formula>
    </cfRule>
    <cfRule type="cellIs" dxfId="182" priority="14" operator="equal">
      <formula>"Yellow"</formula>
    </cfRule>
    <cfRule type="cellIs" dxfId="181" priority="15" operator="equal">
      <formula>"Red"</formula>
    </cfRule>
    <cfRule type="cellIs" dxfId="180" priority="16" operator="equal">
      <formula>"Not applicable"</formula>
    </cfRule>
    <cfRule type="cellIs" dxfId="179" priority="17" operator="equal">
      <formula>"Blank"</formula>
    </cfRule>
  </conditionalFormatting>
  <conditionalFormatting sqref="C24 C22 C10:C18 C5:C7">
    <cfRule type="cellIs" dxfId="178" priority="12" operator="equal">
      <formula>"GOLD"</formula>
    </cfRule>
  </conditionalFormatting>
  <pageMargins left="0.7" right="0.7" top="0.75" bottom="0.75" header="0.3" footer="0.3"/>
  <pageSetup paperSize="9"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'Drop down lists'!$C$3:$C$7</xm:f>
          </x14:formula1>
          <xm:sqref>E12:E16 E5:E6 E8:E10 E18</xm:sqref>
        </x14:dataValidation>
        <x14:dataValidation type="list" allowBlank="1" showInputMessage="1" showErrorMessage="1" xr:uid="{00000000-0002-0000-0B00-000001000000}">
          <x14:formula1>
            <xm:f>'Drop down lists'!$A$3:$A$8</xm:f>
          </x14:formula1>
          <xm:sqref>B8:B10 B5:B6 B12:B16 B18 B20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N22"/>
  <sheetViews>
    <sheetView showGridLines="0" zoomScale="87" zoomScaleNormal="87" zoomScaleSheetLayoutView="80" workbookViewId="0">
      <selection activeCell="B5" sqref="B5"/>
    </sheetView>
  </sheetViews>
  <sheetFormatPr defaultColWidth="10.875" defaultRowHeight="14.25"/>
  <cols>
    <col min="1" max="1" width="2.875" style="7" customWidth="1"/>
    <col min="2" max="2" width="12.375" style="7" customWidth="1"/>
    <col min="3" max="3" width="6.625" style="11" customWidth="1"/>
    <col min="4" max="4" width="32.625" style="7" customWidth="1"/>
    <col min="5" max="5" width="9.625" style="7" customWidth="1"/>
    <col min="6" max="6" width="40.625" style="18" customWidth="1"/>
    <col min="7" max="7" width="23.625" style="7" customWidth="1"/>
    <col min="8" max="8" width="19.5" style="7" customWidth="1"/>
    <col min="9" max="9" width="18.125" style="7" customWidth="1"/>
    <col min="10" max="13" width="10.875" style="7"/>
    <col min="14" max="14" width="25.375" style="7" customWidth="1"/>
    <col min="15" max="15" width="10.875" style="7"/>
    <col min="16" max="16" width="15.5" style="7" customWidth="1"/>
    <col min="17" max="16384" width="10.875" style="7"/>
  </cols>
  <sheetData>
    <row r="2" spans="1:14" ht="37.5" customHeight="1">
      <c r="B2" s="257" t="s">
        <v>29</v>
      </c>
      <c r="C2" s="257"/>
      <c r="D2" s="257"/>
      <c r="E2" s="257"/>
      <c r="F2" s="257"/>
      <c r="G2" s="297" t="s">
        <v>352</v>
      </c>
      <c r="H2" s="31"/>
      <c r="I2" s="31"/>
    </row>
    <row r="3" spans="1:14" ht="44.1" customHeight="1">
      <c r="B3" s="54" t="s">
        <v>20</v>
      </c>
      <c r="C3" s="55" t="s">
        <v>284</v>
      </c>
      <c r="D3" s="54" t="s">
        <v>2</v>
      </c>
      <c r="E3" s="54" t="s">
        <v>8</v>
      </c>
      <c r="F3" s="54" t="s">
        <v>291</v>
      </c>
      <c r="G3" s="298"/>
      <c r="H3" s="31"/>
      <c r="I3" s="31"/>
    </row>
    <row r="4" spans="1:14" ht="15.75">
      <c r="B4" s="296" t="s">
        <v>112</v>
      </c>
      <c r="C4" s="296"/>
      <c r="D4" s="296"/>
      <c r="E4" s="296"/>
      <c r="F4" s="296"/>
      <c r="G4" s="296"/>
      <c r="H4" s="31"/>
      <c r="I4" s="31"/>
      <c r="N4" s="1"/>
    </row>
    <row r="5" spans="1:14" s="6" customFormat="1" ht="68.45" customHeight="1">
      <c r="B5" s="132" t="s">
        <v>7</v>
      </c>
      <c r="C5" s="125" t="s">
        <v>117</v>
      </c>
      <c r="D5" s="118" t="s">
        <v>246</v>
      </c>
      <c r="E5" s="127"/>
      <c r="F5" s="128"/>
      <c r="G5" s="60"/>
      <c r="H5" s="42"/>
      <c r="I5" s="42"/>
    </row>
    <row r="6" spans="1:14" ht="15">
      <c r="B6" s="296" t="s">
        <v>113</v>
      </c>
      <c r="C6" s="296"/>
      <c r="D6" s="296"/>
      <c r="E6" s="296"/>
      <c r="F6" s="296"/>
      <c r="G6" s="296"/>
      <c r="H6" s="31"/>
      <c r="I6" s="31"/>
    </row>
    <row r="7" spans="1:14" s="22" customFormat="1" ht="32.450000000000003" customHeight="1">
      <c r="A7" s="306"/>
      <c r="B7" s="317" t="s">
        <v>7</v>
      </c>
      <c r="C7" s="121" t="s">
        <v>32</v>
      </c>
      <c r="D7" s="51" t="s">
        <v>343</v>
      </c>
      <c r="E7" s="112"/>
      <c r="F7" s="61"/>
      <c r="G7" s="61"/>
      <c r="H7" s="236"/>
      <c r="I7" s="236"/>
    </row>
    <row r="8" spans="1:14" s="6" customFormat="1" ht="57.6" customHeight="1">
      <c r="A8" s="306"/>
      <c r="B8" s="317"/>
      <c r="C8" s="119" t="s">
        <v>118</v>
      </c>
      <c r="D8" s="107" t="s">
        <v>241</v>
      </c>
      <c r="E8" s="113"/>
      <c r="F8" s="58"/>
      <c r="G8" s="39"/>
      <c r="H8" s="42"/>
      <c r="I8" s="42"/>
    </row>
    <row r="9" spans="1:14" s="6" customFormat="1" ht="45.6" customHeight="1">
      <c r="A9" s="306"/>
      <c r="B9" s="317"/>
      <c r="C9" s="120" t="s">
        <v>119</v>
      </c>
      <c r="D9" s="53" t="s">
        <v>247</v>
      </c>
      <c r="E9" s="114"/>
      <c r="F9" s="59"/>
      <c r="G9" s="40"/>
      <c r="H9" s="42"/>
      <c r="I9" s="42"/>
    </row>
    <row r="10" spans="1:14" ht="15">
      <c r="B10" s="296" t="s">
        <v>114</v>
      </c>
      <c r="C10" s="296"/>
      <c r="D10" s="296"/>
      <c r="E10" s="296"/>
      <c r="F10" s="296"/>
      <c r="G10" s="296"/>
      <c r="H10" s="31"/>
      <c r="I10" s="31"/>
    </row>
    <row r="11" spans="1:14" s="6" customFormat="1" ht="59.45" customHeight="1">
      <c r="A11" s="305"/>
      <c r="B11" s="300" t="s">
        <v>7</v>
      </c>
      <c r="C11" s="121" t="s">
        <v>120</v>
      </c>
      <c r="D11" s="45" t="s">
        <v>242</v>
      </c>
      <c r="E11" s="112"/>
      <c r="F11" s="57"/>
      <c r="G11" s="38"/>
      <c r="H11" s="42"/>
      <c r="I11" s="42"/>
    </row>
    <row r="12" spans="1:14" s="6" customFormat="1" ht="62.1" customHeight="1">
      <c r="A12" s="305"/>
      <c r="B12" s="300"/>
      <c r="C12" s="122" t="s">
        <v>121</v>
      </c>
      <c r="D12" s="107" t="s">
        <v>243</v>
      </c>
      <c r="E12" s="113"/>
      <c r="F12" s="58"/>
      <c r="G12" s="39"/>
      <c r="H12" s="42"/>
      <c r="I12" s="42"/>
    </row>
    <row r="13" spans="1:14" s="6" customFormat="1" ht="45.6" customHeight="1">
      <c r="A13" s="305"/>
      <c r="B13" s="300"/>
      <c r="C13" s="120" t="s">
        <v>259</v>
      </c>
      <c r="D13" s="53" t="s">
        <v>377</v>
      </c>
      <c r="E13" s="114"/>
      <c r="F13" s="59"/>
      <c r="G13" s="140"/>
      <c r="H13" s="42"/>
      <c r="I13" s="42"/>
    </row>
    <row r="14" spans="1:14" ht="15">
      <c r="B14" s="296" t="s">
        <v>115</v>
      </c>
      <c r="C14" s="296"/>
      <c r="D14" s="296"/>
      <c r="E14" s="296"/>
      <c r="F14" s="296"/>
      <c r="G14" s="296"/>
      <c r="H14" s="31"/>
      <c r="I14" s="31"/>
    </row>
    <row r="15" spans="1:14" ht="47.45" customHeight="1">
      <c r="A15" s="307"/>
      <c r="B15" s="319" t="s">
        <v>7</v>
      </c>
      <c r="C15" s="125" t="s">
        <v>122</v>
      </c>
      <c r="D15" s="45" t="s">
        <v>244</v>
      </c>
      <c r="E15" s="112"/>
      <c r="F15" s="57"/>
      <c r="G15" s="116"/>
      <c r="H15" s="31"/>
      <c r="I15" s="31"/>
    </row>
    <row r="16" spans="1:14" s="6" customFormat="1" ht="46.5" customHeight="1">
      <c r="A16" s="307"/>
      <c r="B16" s="319"/>
      <c r="C16" s="124" t="s">
        <v>123</v>
      </c>
      <c r="D16" s="49" t="s">
        <v>245</v>
      </c>
      <c r="E16" s="114"/>
      <c r="F16" s="59"/>
      <c r="G16" s="59"/>
      <c r="H16" s="42"/>
      <c r="I16" s="42"/>
    </row>
    <row r="17" spans="2:9" ht="15">
      <c r="B17" s="296" t="s">
        <v>116</v>
      </c>
      <c r="C17" s="296"/>
      <c r="D17" s="296"/>
      <c r="E17" s="296"/>
      <c r="F17" s="296"/>
      <c r="G17" s="296"/>
      <c r="H17" s="31"/>
      <c r="I17" s="31"/>
    </row>
    <row r="18" spans="2:9" ht="65.099999999999994" customHeight="1">
      <c r="B18" s="131" t="s">
        <v>7</v>
      </c>
      <c r="C18" s="125" t="s">
        <v>124</v>
      </c>
      <c r="D18" s="45" t="s">
        <v>378</v>
      </c>
      <c r="E18" s="112"/>
      <c r="F18" s="57"/>
      <c r="G18" s="116"/>
      <c r="H18" s="31"/>
      <c r="I18" s="31"/>
    </row>
    <row r="19" spans="2:9" s="6" customFormat="1" ht="26.45" customHeight="1">
      <c r="B19" s="316" t="s">
        <v>21</v>
      </c>
      <c r="C19" s="316"/>
      <c r="F19" s="295"/>
      <c r="G19" s="295"/>
    </row>
    <row r="20" spans="2:9" s="6" customFormat="1" ht="56.1" customHeight="1">
      <c r="B20" s="308" t="s">
        <v>7</v>
      </c>
      <c r="C20" s="309"/>
      <c r="F20" s="19"/>
    </row>
    <row r="21" spans="2:9" s="6" customFormat="1">
      <c r="C21" s="11"/>
      <c r="F21" s="19"/>
    </row>
    <row r="22" spans="2:9" s="6" customFormat="1">
      <c r="C22" s="11"/>
      <c r="F22" s="19"/>
    </row>
  </sheetData>
  <sheetProtection password="C74F" sheet="1" formatCells="0" formatRows="0" insertRows="0" selectLockedCells="1" sort="0" autoFilter="0"/>
  <autoFilter ref="B3:F3" xr:uid="{00000000-0009-0000-0000-00000C000000}"/>
  <mergeCells count="16">
    <mergeCell ref="A7:A9"/>
    <mergeCell ref="A11:A13"/>
    <mergeCell ref="A15:A16"/>
    <mergeCell ref="G2:G3"/>
    <mergeCell ref="B2:F2"/>
    <mergeCell ref="B6:G6"/>
    <mergeCell ref="B4:G4"/>
    <mergeCell ref="B19:C19"/>
    <mergeCell ref="B20:C20"/>
    <mergeCell ref="B7:B9"/>
    <mergeCell ref="B15:B16"/>
    <mergeCell ref="B10:G10"/>
    <mergeCell ref="B14:G14"/>
    <mergeCell ref="B17:G17"/>
    <mergeCell ref="B11:B13"/>
    <mergeCell ref="F19:G19"/>
  </mergeCells>
  <conditionalFormatting sqref="B7:B9 B18 B11 B5:C5">
    <cfRule type="cellIs" dxfId="177" priority="140" operator="equal">
      <formula>"Green"</formula>
    </cfRule>
    <cfRule type="cellIs" dxfId="176" priority="141" operator="equal">
      <formula>"Yellow"</formula>
    </cfRule>
    <cfRule type="cellIs" dxfId="175" priority="142" operator="equal">
      <formula>"Red"</formula>
    </cfRule>
    <cfRule type="cellIs" dxfId="174" priority="143" operator="equal">
      <formula>"Not applicable"</formula>
    </cfRule>
    <cfRule type="cellIs" dxfId="173" priority="144" operator="equal">
      <formula>"Blank"</formula>
    </cfRule>
  </conditionalFormatting>
  <conditionalFormatting sqref="B15">
    <cfRule type="cellIs" dxfId="172" priority="132" operator="equal">
      <formula>"Green"</formula>
    </cfRule>
    <cfRule type="cellIs" dxfId="171" priority="133" operator="equal">
      <formula>"Yellow"</formula>
    </cfRule>
    <cfRule type="cellIs" dxfId="170" priority="134" operator="equal">
      <formula>"Red"</formula>
    </cfRule>
    <cfRule type="cellIs" dxfId="169" priority="135" operator="equal">
      <formula>"Not applicable"</formula>
    </cfRule>
    <cfRule type="cellIs" dxfId="168" priority="136" operator="equal">
      <formula>"Blank"</formula>
    </cfRule>
  </conditionalFormatting>
  <conditionalFormatting sqref="B5:C5">
    <cfRule type="cellIs" dxfId="167" priority="126" operator="equal">
      <formula>"GOLD"</formula>
    </cfRule>
  </conditionalFormatting>
  <conditionalFormatting sqref="B7:B9 B11 B18 B15">
    <cfRule type="cellIs" dxfId="166" priority="125" operator="equal">
      <formula>"GOLD"</formula>
    </cfRule>
  </conditionalFormatting>
  <conditionalFormatting sqref="C15:C16 C7:C9 C11:C13">
    <cfRule type="cellIs" dxfId="165" priority="18" operator="equal">
      <formula>"Green"</formula>
    </cfRule>
    <cfRule type="cellIs" dxfId="164" priority="19" operator="equal">
      <formula>"Yellow"</formula>
    </cfRule>
    <cfRule type="cellIs" dxfId="163" priority="20" operator="equal">
      <formula>"Red"</formula>
    </cfRule>
    <cfRule type="cellIs" dxfId="162" priority="21" operator="equal">
      <formula>"Not applicable"</formula>
    </cfRule>
    <cfRule type="cellIs" dxfId="161" priority="22" operator="equal">
      <formula>"Blank"</formula>
    </cfRule>
  </conditionalFormatting>
  <conditionalFormatting sqref="C22">
    <cfRule type="cellIs" dxfId="160" priority="13" operator="equal">
      <formula>"Green"</formula>
    </cfRule>
    <cfRule type="cellIs" dxfId="159" priority="14" operator="equal">
      <formula>"Yellow"</formula>
    </cfRule>
    <cfRule type="cellIs" dxfId="158" priority="15" operator="equal">
      <formula>"Red"</formula>
    </cfRule>
    <cfRule type="cellIs" dxfId="157" priority="16" operator="equal">
      <formula>"Not applicable"</formula>
    </cfRule>
    <cfRule type="cellIs" dxfId="156" priority="17" operator="equal">
      <formula>"Blank"</formula>
    </cfRule>
  </conditionalFormatting>
  <conditionalFormatting sqref="C22 C15:C16 C7:C9 C11:C13">
    <cfRule type="cellIs" dxfId="155" priority="12" operator="equal">
      <formula>"GOLD"</formula>
    </cfRule>
  </conditionalFormatting>
  <conditionalFormatting sqref="B15">
    <cfRule type="cellIs" dxfId="154" priority="7" operator="equal">
      <formula>"Green"</formula>
    </cfRule>
    <cfRule type="cellIs" dxfId="153" priority="8" operator="equal">
      <formula>"Yellow"</formula>
    </cfRule>
    <cfRule type="cellIs" dxfId="152" priority="9" operator="equal">
      <formula>"Red"</formula>
    </cfRule>
    <cfRule type="cellIs" dxfId="151" priority="10" operator="equal">
      <formula>"Not applicable"</formula>
    </cfRule>
    <cfRule type="cellIs" dxfId="150" priority="11" operator="equal">
      <formula>"Blank"</formula>
    </cfRule>
  </conditionalFormatting>
  <conditionalFormatting sqref="B20">
    <cfRule type="cellIs" dxfId="149" priority="2" operator="equal">
      <formula>"Green"</formula>
    </cfRule>
    <cfRule type="cellIs" dxfId="148" priority="3" operator="equal">
      <formula>"Yellow"</formula>
    </cfRule>
    <cfRule type="cellIs" dxfId="147" priority="4" operator="equal">
      <formula>"Red"</formula>
    </cfRule>
    <cfRule type="cellIs" dxfId="146" priority="5" operator="equal">
      <formula>"Not applicable"</formula>
    </cfRule>
    <cfRule type="cellIs" dxfId="145" priority="6" operator="equal">
      <formula>"Blank"</formula>
    </cfRule>
  </conditionalFormatting>
  <conditionalFormatting sqref="B20">
    <cfRule type="cellIs" dxfId="144" priority="1" operator="equal">
      <formula>"GOLD"</formula>
    </cfRule>
  </conditionalFormatting>
  <pageMargins left="0.7" right="0.7" top="0.75" bottom="0.75" header="0.3" footer="0.3"/>
  <pageSetup paperSize="9"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'Drop down lists'!$A$3:$A$8</xm:f>
          </x14:formula1>
          <xm:sqref>B18 B5 B11 B15 B7:B9 B20</xm:sqref>
        </x14:dataValidation>
        <x14:dataValidation type="list" allowBlank="1" showInputMessage="1" showErrorMessage="1" xr:uid="{00000000-0002-0000-0C00-000001000000}">
          <x14:formula1>
            <xm:f>'Drop down lists'!$C$3:$C$7</xm:f>
          </x14:formula1>
          <xm:sqref>E18 E5 E7:E9 E11:E13 E15:E16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8"/>
  <sheetViews>
    <sheetView showGridLines="0" zoomScale="89" zoomScaleNormal="89" zoomScaleSheetLayoutView="93" workbookViewId="0">
      <selection activeCell="B5" sqref="B5:B6"/>
    </sheetView>
  </sheetViews>
  <sheetFormatPr defaultColWidth="10.875" defaultRowHeight="14.25"/>
  <cols>
    <col min="1" max="1" width="2.875" style="7" customWidth="1"/>
    <col min="2" max="2" width="12.125" style="7" customWidth="1"/>
    <col min="3" max="3" width="6.5" style="11" customWidth="1"/>
    <col min="4" max="4" width="38.875" style="7" customWidth="1"/>
    <col min="5" max="5" width="8.375" style="7" customWidth="1"/>
    <col min="6" max="6" width="39.5" style="18" customWidth="1"/>
    <col min="7" max="7" width="22.375" style="7" customWidth="1"/>
    <col min="8" max="8" width="17.875" style="7" customWidth="1"/>
    <col min="9" max="9" width="18.125" style="7" customWidth="1"/>
    <col min="10" max="13" width="10.875" style="7"/>
    <col min="14" max="14" width="25.375" style="7" customWidth="1"/>
    <col min="15" max="15" width="10.875" style="7"/>
    <col min="16" max="16" width="15.5" style="7" customWidth="1"/>
    <col min="17" max="16384" width="10.875" style="7"/>
  </cols>
  <sheetData>
    <row r="1" spans="1:14" ht="9.9499999999999993" customHeight="1"/>
    <row r="2" spans="1:14" ht="38.450000000000003" customHeight="1">
      <c r="B2" s="257" t="s">
        <v>30</v>
      </c>
      <c r="C2" s="257"/>
      <c r="D2" s="257"/>
      <c r="E2" s="257"/>
      <c r="F2" s="257"/>
      <c r="G2" s="297" t="s">
        <v>352</v>
      </c>
      <c r="H2" s="31"/>
      <c r="I2" s="31"/>
    </row>
    <row r="3" spans="1:14" ht="48.6" customHeight="1">
      <c r="B3" s="54" t="s">
        <v>20</v>
      </c>
      <c r="C3" s="55" t="s">
        <v>284</v>
      </c>
      <c r="D3" s="54" t="s">
        <v>2</v>
      </c>
      <c r="E3" s="54" t="s">
        <v>8</v>
      </c>
      <c r="F3" s="54" t="s">
        <v>291</v>
      </c>
      <c r="G3" s="298"/>
      <c r="H3" s="31"/>
      <c r="I3" s="31"/>
    </row>
    <row r="4" spans="1:14" ht="15.75">
      <c r="B4" s="296" t="s">
        <v>125</v>
      </c>
      <c r="C4" s="296"/>
      <c r="D4" s="296"/>
      <c r="E4" s="296"/>
      <c r="F4" s="296"/>
      <c r="G4" s="296"/>
      <c r="H4" s="31"/>
      <c r="I4" s="31"/>
      <c r="N4" s="1"/>
    </row>
    <row r="5" spans="1:14" s="6" customFormat="1" ht="60.95" customHeight="1">
      <c r="A5" s="305"/>
      <c r="B5" s="300" t="s">
        <v>7</v>
      </c>
      <c r="C5" s="126" t="s">
        <v>128</v>
      </c>
      <c r="D5" s="135" t="s">
        <v>249</v>
      </c>
      <c r="E5" s="112"/>
      <c r="F5" s="57"/>
      <c r="G5" s="38"/>
      <c r="H5" s="42"/>
      <c r="I5" s="42"/>
    </row>
    <row r="6" spans="1:14" s="6" customFormat="1" ht="60.95" customHeight="1">
      <c r="A6" s="305"/>
      <c r="B6" s="300"/>
      <c r="C6" s="124" t="s">
        <v>129</v>
      </c>
      <c r="D6" s="49" t="s">
        <v>252</v>
      </c>
      <c r="E6" s="114"/>
      <c r="F6" s="59"/>
      <c r="G6" s="40"/>
      <c r="H6" s="42"/>
      <c r="I6" s="42"/>
    </row>
    <row r="7" spans="1:14" ht="15">
      <c r="B7" s="296" t="s">
        <v>126</v>
      </c>
      <c r="C7" s="296"/>
      <c r="D7" s="296"/>
      <c r="E7" s="296"/>
      <c r="F7" s="296"/>
      <c r="G7" s="296"/>
      <c r="H7" s="31"/>
      <c r="I7" s="31"/>
    </row>
    <row r="8" spans="1:14" s="22" customFormat="1" ht="34.5" customHeight="1">
      <c r="A8" s="306"/>
      <c r="B8" s="317" t="s">
        <v>7</v>
      </c>
      <c r="C8" s="119" t="s">
        <v>33</v>
      </c>
      <c r="D8" s="51" t="s">
        <v>253</v>
      </c>
      <c r="E8" s="112"/>
      <c r="F8" s="61"/>
      <c r="G8" s="61"/>
      <c r="H8" s="236"/>
      <c r="I8" s="236"/>
    </row>
    <row r="9" spans="1:14" s="6" customFormat="1" ht="34.5" customHeight="1">
      <c r="A9" s="306"/>
      <c r="B9" s="317"/>
      <c r="C9" s="122" t="s">
        <v>250</v>
      </c>
      <c r="D9" s="47" t="s">
        <v>254</v>
      </c>
      <c r="E9" s="113"/>
      <c r="F9" s="58"/>
      <c r="G9" s="39"/>
      <c r="H9" s="42"/>
      <c r="I9" s="42"/>
    </row>
    <row r="10" spans="1:14" s="6" customFormat="1" ht="33.6" customHeight="1">
      <c r="A10" s="306"/>
      <c r="B10" s="317"/>
      <c r="C10" s="119" t="s">
        <v>251</v>
      </c>
      <c r="D10" s="49" t="s">
        <v>255</v>
      </c>
      <c r="E10" s="114"/>
      <c r="F10" s="59"/>
      <c r="G10" s="40"/>
      <c r="H10" s="42"/>
      <c r="I10" s="42"/>
    </row>
    <row r="11" spans="1:14" ht="15">
      <c r="B11" s="296" t="s">
        <v>127</v>
      </c>
      <c r="C11" s="296"/>
      <c r="D11" s="296"/>
      <c r="E11" s="296"/>
      <c r="F11" s="296"/>
      <c r="G11" s="296"/>
      <c r="H11" s="31"/>
      <c r="I11" s="31"/>
    </row>
    <row r="12" spans="1:14" s="6" customFormat="1" ht="25.5">
      <c r="A12" s="305"/>
      <c r="B12" s="300" t="s">
        <v>7</v>
      </c>
      <c r="C12" s="125" t="s">
        <v>130</v>
      </c>
      <c r="D12" s="45" t="s">
        <v>256</v>
      </c>
      <c r="E12" s="112"/>
      <c r="F12" s="57"/>
      <c r="G12" s="38"/>
      <c r="H12" s="42"/>
      <c r="I12" s="42"/>
    </row>
    <row r="13" spans="1:14" s="6" customFormat="1" ht="35.450000000000003" customHeight="1">
      <c r="A13" s="305"/>
      <c r="B13" s="300"/>
      <c r="C13" s="124" t="s">
        <v>131</v>
      </c>
      <c r="D13" s="107" t="s">
        <v>285</v>
      </c>
      <c r="E13" s="113"/>
      <c r="F13" s="58"/>
      <c r="G13" s="39"/>
      <c r="H13" s="42"/>
      <c r="I13" s="42"/>
    </row>
    <row r="14" spans="1:14" s="6" customFormat="1" ht="36" customHeight="1">
      <c r="A14" s="305"/>
      <c r="B14" s="300"/>
      <c r="C14" s="124" t="s">
        <v>132</v>
      </c>
      <c r="D14" s="141" t="s">
        <v>257</v>
      </c>
      <c r="E14" s="113"/>
      <c r="F14" s="58"/>
      <c r="G14" s="39"/>
      <c r="H14" s="42"/>
      <c r="I14" s="42"/>
    </row>
    <row r="15" spans="1:14" s="6" customFormat="1" ht="26.45" customHeight="1">
      <c r="B15" s="316" t="s">
        <v>21</v>
      </c>
      <c r="C15" s="316"/>
      <c r="E15" s="6" t="s">
        <v>7</v>
      </c>
      <c r="F15" s="295"/>
      <c r="G15" s="295"/>
    </row>
    <row r="16" spans="1:14" s="6" customFormat="1" ht="56.1" customHeight="1">
      <c r="B16" s="308" t="s">
        <v>7</v>
      </c>
      <c r="C16" s="309"/>
      <c r="E16" s="6" t="s">
        <v>7</v>
      </c>
      <c r="F16" s="19"/>
    </row>
    <row r="17" spans="3:6" s="6" customFormat="1">
      <c r="C17" s="11"/>
      <c r="F17" s="19"/>
    </row>
    <row r="18" spans="3:6" s="6" customFormat="1">
      <c r="C18" s="11"/>
      <c r="F18" s="19"/>
    </row>
  </sheetData>
  <sheetProtection password="C74F" sheet="1" formatCells="0" formatRows="0" insertRows="0" selectLockedCells="1" sort="0" autoFilter="0"/>
  <autoFilter ref="B3:F3" xr:uid="{00000000-0009-0000-0000-00000D000000}"/>
  <mergeCells count="14">
    <mergeCell ref="A5:A6"/>
    <mergeCell ref="A8:A10"/>
    <mergeCell ref="A12:A14"/>
    <mergeCell ref="G2:G3"/>
    <mergeCell ref="B15:C15"/>
    <mergeCell ref="B16:C16"/>
    <mergeCell ref="B8:B10"/>
    <mergeCell ref="B12:B14"/>
    <mergeCell ref="B2:F2"/>
    <mergeCell ref="B7:G7"/>
    <mergeCell ref="B11:G11"/>
    <mergeCell ref="B4:G4"/>
    <mergeCell ref="B5:B6"/>
    <mergeCell ref="F15:G15"/>
  </mergeCells>
  <conditionalFormatting sqref="E15:E16">
    <cfRule type="containsText" dxfId="143" priority="140" operator="containsText" text="Blank">
      <formula>NOT(ISERROR(SEARCH("Blank",E15)))</formula>
    </cfRule>
    <cfRule type="containsText" dxfId="142" priority="141" operator="containsText" text="Not applicable">
      <formula>NOT(ISERROR(SEARCH("Not applicable",E15)))</formula>
    </cfRule>
    <cfRule type="containsText" dxfId="141" priority="142" operator="containsText" text="No">
      <formula>NOT(ISERROR(SEARCH("No",E15)))</formula>
    </cfRule>
  </conditionalFormatting>
  <conditionalFormatting sqref="B12:B14 B5:C5 B8:C10 C6">
    <cfRule type="cellIs" dxfId="140" priority="135" operator="equal">
      <formula>"Green"</formula>
    </cfRule>
    <cfRule type="cellIs" dxfId="139" priority="136" operator="equal">
      <formula>"Yellow"</formula>
    </cfRule>
    <cfRule type="cellIs" dxfId="138" priority="137" operator="equal">
      <formula>"Red"</formula>
    </cfRule>
    <cfRule type="cellIs" dxfId="137" priority="138" operator="equal">
      <formula>"Not applicable"</formula>
    </cfRule>
    <cfRule type="cellIs" dxfId="136" priority="139" operator="equal">
      <formula>"Blank"</formula>
    </cfRule>
  </conditionalFormatting>
  <conditionalFormatting sqref="B16">
    <cfRule type="cellIs" dxfId="135" priority="122" operator="equal">
      <formula>"Green"</formula>
    </cfRule>
    <cfRule type="cellIs" dxfId="134" priority="123" operator="equal">
      <formula>"Yellow"</formula>
    </cfRule>
    <cfRule type="cellIs" dxfId="133" priority="124" operator="equal">
      <formula>"Red"</formula>
    </cfRule>
    <cfRule type="cellIs" dxfId="132" priority="125" operator="equal">
      <formula>"Not applicable"</formula>
    </cfRule>
    <cfRule type="cellIs" dxfId="131" priority="126" operator="equal">
      <formula>"Blank"</formula>
    </cfRule>
  </conditionalFormatting>
  <conditionalFormatting sqref="B16 C5:C6 C8:C10">
    <cfRule type="cellIs" dxfId="130" priority="121" operator="equal">
      <formula>"GOLD"</formula>
    </cfRule>
  </conditionalFormatting>
  <conditionalFormatting sqref="B5 B8:B10 B12:B14 B16">
    <cfRule type="cellIs" dxfId="129" priority="120" operator="equal">
      <formula>"GOLD"</formula>
    </cfRule>
  </conditionalFormatting>
  <conditionalFormatting sqref="C14:C15">
    <cfRule type="cellIs" dxfId="128" priority="13" operator="equal">
      <formula>"Green"</formula>
    </cfRule>
    <cfRule type="cellIs" dxfId="127" priority="14" operator="equal">
      <formula>"Yellow"</formula>
    </cfRule>
    <cfRule type="cellIs" dxfId="126" priority="15" operator="equal">
      <formula>"Red"</formula>
    </cfRule>
    <cfRule type="cellIs" dxfId="125" priority="16" operator="equal">
      <formula>"Not applicable"</formula>
    </cfRule>
    <cfRule type="cellIs" dxfId="124" priority="17" operator="equal">
      <formula>"Blank"</formula>
    </cfRule>
  </conditionalFormatting>
  <conditionalFormatting sqref="C17">
    <cfRule type="cellIs" dxfId="123" priority="8" operator="equal">
      <formula>"Green"</formula>
    </cfRule>
    <cfRule type="cellIs" dxfId="122" priority="9" operator="equal">
      <formula>"Yellow"</formula>
    </cfRule>
    <cfRule type="cellIs" dxfId="121" priority="10" operator="equal">
      <formula>"Red"</formula>
    </cfRule>
    <cfRule type="cellIs" dxfId="120" priority="11" operator="equal">
      <formula>"Not applicable"</formula>
    </cfRule>
    <cfRule type="cellIs" dxfId="119" priority="12" operator="equal">
      <formula>"Blank"</formula>
    </cfRule>
  </conditionalFormatting>
  <conditionalFormatting sqref="C17 C14:C15">
    <cfRule type="cellIs" dxfId="118" priority="7" operator="equal">
      <formula>"GOLD"</formula>
    </cfRule>
  </conditionalFormatting>
  <pageMargins left="0.7" right="0.7" top="0.75" bottom="0.75" header="0.3" footer="0.3"/>
  <pageSetup paperSize="9"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'Drop down lists'!$C$3:$C$7</xm:f>
          </x14:formula1>
          <xm:sqref>E12:E14 E5:E6 E8:E10</xm:sqref>
        </x14:dataValidation>
        <x14:dataValidation type="list" allowBlank="1" showInputMessage="1" showErrorMessage="1" xr:uid="{00000000-0002-0000-0D00-000001000000}">
          <x14:formula1>
            <xm:f>'Drop down lists'!$A$3:$A$8</xm:f>
          </x14:formula1>
          <xm:sqref>B8:B10 B12:B14 B16 B5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7"/>
  <sheetViews>
    <sheetView showGridLines="0" zoomScale="89" zoomScaleNormal="256" zoomScaleSheetLayoutView="84" workbookViewId="0">
      <selection activeCell="B5" sqref="B5"/>
    </sheetView>
  </sheetViews>
  <sheetFormatPr defaultColWidth="10.875" defaultRowHeight="14.25"/>
  <cols>
    <col min="1" max="1" width="2.875" style="7" customWidth="1"/>
    <col min="2" max="2" width="12.625" style="7" customWidth="1"/>
    <col min="3" max="3" width="6.5" style="12" customWidth="1"/>
    <col min="4" max="4" width="35.375" style="7" customWidth="1"/>
    <col min="5" max="5" width="8.625" style="7" customWidth="1"/>
    <col min="6" max="6" width="40.5" style="18" customWidth="1"/>
    <col min="7" max="7" width="23.875" style="7" customWidth="1"/>
    <col min="8" max="8" width="18.5" style="7" customWidth="1"/>
    <col min="9" max="9" width="18.125" style="7" customWidth="1"/>
    <col min="10" max="13" width="10.875" style="7"/>
    <col min="14" max="14" width="25.375" style="7" customWidth="1"/>
    <col min="15" max="15" width="10.875" style="7"/>
    <col min="16" max="16" width="15.5" style="7" customWidth="1"/>
    <col min="17" max="16384" width="10.875" style="7"/>
  </cols>
  <sheetData>
    <row r="1" spans="1:14" ht="9.9499999999999993" customHeight="1"/>
    <row r="2" spans="1:14" ht="30.6" customHeight="1">
      <c r="B2" s="257" t="s">
        <v>31</v>
      </c>
      <c r="C2" s="257"/>
      <c r="D2" s="257"/>
      <c r="E2" s="257"/>
      <c r="F2" s="257"/>
      <c r="G2" s="297" t="s">
        <v>352</v>
      </c>
      <c r="H2" s="31"/>
      <c r="I2" s="31"/>
    </row>
    <row r="3" spans="1:14" ht="47.45" customHeight="1">
      <c r="B3" s="54" t="s">
        <v>20</v>
      </c>
      <c r="C3" s="55" t="s">
        <v>283</v>
      </c>
      <c r="D3" s="54" t="s">
        <v>2</v>
      </c>
      <c r="E3" s="54" t="s">
        <v>8</v>
      </c>
      <c r="F3" s="54" t="s">
        <v>291</v>
      </c>
      <c r="G3" s="298"/>
      <c r="H3" s="31"/>
      <c r="I3" s="31"/>
    </row>
    <row r="4" spans="1:14" ht="15.75">
      <c r="B4" s="296" t="s">
        <v>133</v>
      </c>
      <c r="C4" s="296"/>
      <c r="D4" s="296"/>
      <c r="E4" s="296"/>
      <c r="F4" s="296"/>
      <c r="G4" s="296"/>
      <c r="H4" s="31"/>
      <c r="I4" s="31"/>
      <c r="N4" s="1"/>
    </row>
    <row r="5" spans="1:14" s="6" customFormat="1" ht="63.6" customHeight="1">
      <c r="B5" s="42" t="s">
        <v>7</v>
      </c>
      <c r="C5" s="147" t="s">
        <v>134</v>
      </c>
      <c r="D5" s="107" t="s">
        <v>258</v>
      </c>
      <c r="E5" s="113"/>
      <c r="F5" s="58"/>
      <c r="G5" s="39"/>
      <c r="H5" s="42"/>
      <c r="I5" s="42"/>
    </row>
    <row r="6" spans="1:14" s="6" customFormat="1" ht="15">
      <c r="B6" s="314" t="s">
        <v>416</v>
      </c>
      <c r="C6" s="314"/>
      <c r="D6" s="314"/>
      <c r="E6" s="314"/>
      <c r="F6" s="314"/>
      <c r="G6" s="314"/>
      <c r="H6" s="42"/>
      <c r="I6" s="42"/>
    </row>
    <row r="7" spans="1:14" s="6" customFormat="1" ht="72.95" customHeight="1">
      <c r="A7" s="305"/>
      <c r="B7" s="321" t="s">
        <v>7</v>
      </c>
      <c r="C7" s="200" t="s">
        <v>135</v>
      </c>
      <c r="D7" s="141" t="s">
        <v>403</v>
      </c>
      <c r="E7" s="201"/>
      <c r="F7" s="202"/>
      <c r="G7" s="203"/>
      <c r="H7" s="42"/>
      <c r="I7" s="42"/>
    </row>
    <row r="8" spans="1:14" s="6" customFormat="1" ht="41.45" customHeight="1">
      <c r="A8" s="305"/>
      <c r="B8" s="321"/>
      <c r="C8" s="200" t="s">
        <v>306</v>
      </c>
      <c r="D8" s="141" t="s">
        <v>405</v>
      </c>
      <c r="E8" s="201"/>
      <c r="F8" s="202"/>
      <c r="G8" s="203"/>
      <c r="H8" s="42"/>
      <c r="I8" s="42"/>
    </row>
    <row r="9" spans="1:14" s="6" customFormat="1" ht="63.6" customHeight="1">
      <c r="A9" s="305"/>
      <c r="B9" s="321"/>
      <c r="C9" s="200" t="s">
        <v>406</v>
      </c>
      <c r="D9" s="141" t="s">
        <v>404</v>
      </c>
      <c r="E9" s="201"/>
      <c r="F9" s="202"/>
      <c r="G9" s="203"/>
      <c r="H9" s="42"/>
      <c r="I9" s="42"/>
    </row>
    <row r="10" spans="1:14" ht="15">
      <c r="B10" s="296" t="s">
        <v>407</v>
      </c>
      <c r="C10" s="296"/>
      <c r="D10" s="296"/>
      <c r="E10" s="296"/>
      <c r="F10" s="296"/>
      <c r="G10" s="296"/>
      <c r="H10" s="31"/>
      <c r="I10" s="31"/>
    </row>
    <row r="11" spans="1:14" s="22" customFormat="1" ht="70.5" customHeight="1">
      <c r="A11" s="306"/>
      <c r="B11" s="303" t="s">
        <v>7</v>
      </c>
      <c r="C11" s="147" t="s">
        <v>136</v>
      </c>
      <c r="D11" s="145" t="s">
        <v>344</v>
      </c>
      <c r="E11" s="113"/>
      <c r="F11" s="139"/>
      <c r="G11" s="139"/>
      <c r="H11" s="236"/>
      <c r="I11" s="236"/>
    </row>
    <row r="12" spans="1:14" s="6" customFormat="1" ht="45.6" customHeight="1">
      <c r="A12" s="306"/>
      <c r="B12" s="303"/>
      <c r="C12" s="147" t="s">
        <v>137</v>
      </c>
      <c r="D12" s="146" t="s">
        <v>345</v>
      </c>
      <c r="E12" s="113"/>
      <c r="F12" s="58"/>
      <c r="G12" s="39"/>
      <c r="H12" s="42"/>
      <c r="I12" s="42"/>
    </row>
    <row r="13" spans="1:14" ht="15">
      <c r="B13" s="296" t="s">
        <v>408</v>
      </c>
      <c r="C13" s="296"/>
      <c r="D13" s="296"/>
      <c r="E13" s="296"/>
      <c r="F13" s="296"/>
      <c r="G13" s="296"/>
      <c r="H13" s="31"/>
      <c r="I13" s="31"/>
    </row>
    <row r="14" spans="1:14" s="6" customFormat="1" ht="47.45" customHeight="1">
      <c r="A14" s="305"/>
      <c r="B14" s="302" t="s">
        <v>7</v>
      </c>
      <c r="C14" s="147" t="s">
        <v>34</v>
      </c>
      <c r="D14" s="107" t="s">
        <v>346</v>
      </c>
      <c r="E14" s="113"/>
      <c r="F14" s="58"/>
      <c r="G14" s="39"/>
      <c r="H14" s="42"/>
      <c r="I14" s="42"/>
    </row>
    <row r="15" spans="1:14" s="6" customFormat="1" ht="34.5" customHeight="1">
      <c r="A15" s="305"/>
      <c r="B15" s="302"/>
      <c r="C15" s="147" t="s">
        <v>35</v>
      </c>
      <c r="D15" s="107" t="s">
        <v>351</v>
      </c>
      <c r="E15" s="113"/>
      <c r="F15" s="58"/>
      <c r="G15" s="38"/>
      <c r="H15" s="42"/>
      <c r="I15" s="42"/>
    </row>
    <row r="16" spans="1:14" ht="15">
      <c r="B16" s="296" t="s">
        <v>409</v>
      </c>
      <c r="C16" s="296"/>
      <c r="D16" s="296"/>
      <c r="E16" s="296"/>
      <c r="F16" s="296"/>
      <c r="G16" s="296"/>
      <c r="H16" s="31"/>
      <c r="I16" s="31"/>
    </row>
    <row r="17" spans="1:9" ht="36.6" customHeight="1">
      <c r="A17" s="307"/>
      <c r="B17" s="299" t="s">
        <v>7</v>
      </c>
      <c r="C17" s="147" t="s">
        <v>138</v>
      </c>
      <c r="D17" s="107" t="s">
        <v>347</v>
      </c>
      <c r="E17" s="113"/>
      <c r="F17" s="58"/>
      <c r="G17" s="142"/>
      <c r="H17" s="31"/>
      <c r="I17" s="31"/>
    </row>
    <row r="18" spans="1:9" ht="32.450000000000003" customHeight="1">
      <c r="A18" s="307"/>
      <c r="B18" s="299"/>
      <c r="C18" s="147" t="s">
        <v>410</v>
      </c>
      <c r="D18" s="107" t="s">
        <v>348</v>
      </c>
      <c r="E18" s="113"/>
      <c r="F18" s="58"/>
      <c r="G18" s="142"/>
      <c r="H18" s="31"/>
      <c r="I18" s="31"/>
    </row>
    <row r="19" spans="1:9" s="6" customFormat="1" ht="44.45" customHeight="1">
      <c r="A19" s="307"/>
      <c r="B19" s="299"/>
      <c r="C19" s="147" t="s">
        <v>411</v>
      </c>
      <c r="D19" s="47" t="s">
        <v>349</v>
      </c>
      <c r="E19" s="113"/>
      <c r="F19" s="58"/>
      <c r="G19" s="58"/>
      <c r="H19" s="42"/>
      <c r="I19" s="42"/>
    </row>
    <row r="20" spans="1:9" s="6" customFormat="1" ht="36.950000000000003" customHeight="1">
      <c r="A20" s="307"/>
      <c r="B20" s="299"/>
      <c r="C20" s="147" t="s">
        <v>412</v>
      </c>
      <c r="D20" s="47" t="s">
        <v>350</v>
      </c>
      <c r="E20" s="113"/>
      <c r="F20" s="58"/>
      <c r="G20" s="58"/>
      <c r="H20" s="42"/>
      <c r="I20" s="42"/>
    </row>
    <row r="21" spans="1:9" s="6" customFormat="1" ht="62.45" customHeight="1">
      <c r="A21" s="307"/>
      <c r="B21" s="299"/>
      <c r="C21" s="147" t="s">
        <v>413</v>
      </c>
      <c r="D21" s="47" t="s">
        <v>260</v>
      </c>
      <c r="E21" s="113"/>
      <c r="F21" s="58"/>
      <c r="G21" s="58"/>
      <c r="H21" s="42"/>
      <c r="I21" s="42"/>
    </row>
    <row r="22" spans="1:9" ht="15">
      <c r="B22" s="296" t="s">
        <v>414</v>
      </c>
      <c r="C22" s="296"/>
      <c r="D22" s="296"/>
      <c r="E22" s="296"/>
      <c r="F22" s="296"/>
      <c r="G22" s="296"/>
      <c r="H22" s="31"/>
      <c r="I22" s="31"/>
    </row>
    <row r="23" spans="1:9" s="6" customFormat="1" ht="74.099999999999994" customHeight="1">
      <c r="B23" s="130" t="s">
        <v>7</v>
      </c>
      <c r="C23" s="147" t="s">
        <v>415</v>
      </c>
      <c r="D23" s="107" t="s">
        <v>261</v>
      </c>
      <c r="E23" s="113"/>
      <c r="F23" s="58"/>
      <c r="G23" s="39"/>
      <c r="H23" s="42"/>
      <c r="I23" s="42"/>
    </row>
    <row r="24" spans="1:9" s="6" customFormat="1" ht="24" customHeight="1">
      <c r="B24" s="316" t="s">
        <v>21</v>
      </c>
      <c r="C24" s="316"/>
      <c r="F24" s="320"/>
      <c r="G24" s="320"/>
    </row>
    <row r="25" spans="1:9" s="6" customFormat="1" ht="56.1" customHeight="1">
      <c r="B25" s="308" t="s">
        <v>7</v>
      </c>
      <c r="C25" s="309"/>
      <c r="F25" s="19"/>
    </row>
    <row r="26" spans="1:9" s="6" customFormat="1">
      <c r="C26" s="12"/>
      <c r="F26" s="19"/>
    </row>
    <row r="27" spans="1:9" s="6" customFormat="1" ht="15" customHeight="1">
      <c r="C27" s="12"/>
      <c r="F27" s="19"/>
    </row>
    <row r="28" spans="1:9" ht="15.95" customHeight="1"/>
    <row r="30" spans="1:9" ht="15" customHeight="1"/>
    <row r="31" spans="1:9" ht="15.95" customHeight="1"/>
    <row r="34" ht="15" customHeight="1"/>
    <row r="36" ht="15" customHeight="1"/>
    <row r="37" ht="15.95" customHeight="1"/>
  </sheetData>
  <sheetProtection password="C74F" sheet="1" formatCells="0" formatRows="0" insertRows="0" selectLockedCells="1" sort="0" autoFilter="0"/>
  <autoFilter ref="B3:F3" xr:uid="{00000000-0009-0000-0000-00000E000000}"/>
  <mergeCells count="19">
    <mergeCell ref="A11:A12"/>
    <mergeCell ref="A14:A15"/>
    <mergeCell ref="A17:A21"/>
    <mergeCell ref="G2:G3"/>
    <mergeCell ref="B2:F2"/>
    <mergeCell ref="B4:G4"/>
    <mergeCell ref="B10:G10"/>
    <mergeCell ref="B6:G6"/>
    <mergeCell ref="B7:B9"/>
    <mergeCell ref="A7:A9"/>
    <mergeCell ref="B24:C24"/>
    <mergeCell ref="B25:C25"/>
    <mergeCell ref="B11:B12"/>
    <mergeCell ref="B14:B15"/>
    <mergeCell ref="B17:B21"/>
    <mergeCell ref="B13:G13"/>
    <mergeCell ref="B16:G16"/>
    <mergeCell ref="B22:G22"/>
    <mergeCell ref="F24:G24"/>
  </mergeCells>
  <phoneticPr fontId="16" type="noConversion"/>
  <conditionalFormatting sqref="E24:E25">
    <cfRule type="containsText" dxfId="117" priority="183" operator="containsText" text="Blank">
      <formula>NOT(ISERROR(SEARCH("Blank",E24)))</formula>
    </cfRule>
    <cfRule type="containsText" dxfId="116" priority="184" operator="containsText" text="Not applicable">
      <formula>NOT(ISERROR(SEARCH("Not applicable",E24)))</formula>
    </cfRule>
    <cfRule type="containsText" dxfId="115" priority="185" operator="containsText" text="No">
      <formula>NOT(ISERROR(SEARCH("No",E24)))</formula>
    </cfRule>
  </conditionalFormatting>
  <conditionalFormatting sqref="B5 B17:B21 B14:B15 B11:B12">
    <cfRule type="cellIs" dxfId="114" priority="178" operator="equal">
      <formula>"Green"</formula>
    </cfRule>
    <cfRule type="cellIs" dxfId="113" priority="179" operator="equal">
      <formula>"Yellow"</formula>
    </cfRule>
    <cfRule type="cellIs" dxfId="112" priority="180" operator="equal">
      <formula>"Red"</formula>
    </cfRule>
    <cfRule type="cellIs" dxfId="111" priority="181" operator="equal">
      <formula>"Not applicable"</formula>
    </cfRule>
    <cfRule type="cellIs" dxfId="110" priority="182" operator="equal">
      <formula>"Blank"</formula>
    </cfRule>
  </conditionalFormatting>
  <conditionalFormatting sqref="B23">
    <cfRule type="cellIs" dxfId="109" priority="170" operator="equal">
      <formula>"Green"</formula>
    </cfRule>
    <cfRule type="cellIs" dxfId="108" priority="171" operator="equal">
      <formula>"Yellow"</formula>
    </cfRule>
    <cfRule type="cellIs" dxfId="107" priority="172" operator="equal">
      <formula>"Red"</formula>
    </cfRule>
    <cfRule type="cellIs" dxfId="106" priority="173" operator="equal">
      <formula>"Not applicable"</formula>
    </cfRule>
    <cfRule type="cellIs" dxfId="105" priority="174" operator="equal">
      <formula>"Blank"</formula>
    </cfRule>
  </conditionalFormatting>
  <conditionalFormatting sqref="B25">
    <cfRule type="cellIs" dxfId="104" priority="165" operator="equal">
      <formula>"Green"</formula>
    </cfRule>
    <cfRule type="cellIs" dxfId="103" priority="166" operator="equal">
      <formula>"Yellow"</formula>
    </cfRule>
    <cfRule type="cellIs" dxfId="102" priority="167" operator="equal">
      <formula>"Red"</formula>
    </cfRule>
    <cfRule type="cellIs" dxfId="101" priority="168" operator="equal">
      <formula>"Not applicable"</formula>
    </cfRule>
    <cfRule type="cellIs" dxfId="100" priority="169" operator="equal">
      <formula>"Blank"</formula>
    </cfRule>
  </conditionalFormatting>
  <conditionalFormatting sqref="B25 B11:B12">
    <cfRule type="cellIs" dxfId="99" priority="164" operator="equal">
      <formula>"GOLD"</formula>
    </cfRule>
  </conditionalFormatting>
  <conditionalFormatting sqref="B25">
    <cfRule type="cellIs" dxfId="98" priority="163" operator="equal">
      <formula>"GOLD"</formula>
    </cfRule>
  </conditionalFormatting>
  <conditionalFormatting sqref="B25 B23 B17:B21 B14:B15 B5">
    <cfRule type="cellIs" dxfId="97" priority="162" operator="equal">
      <formula>"GOLD"</formula>
    </cfRule>
  </conditionalFormatting>
  <conditionalFormatting sqref="C5">
    <cfRule type="cellIs" dxfId="96" priority="31" operator="equal">
      <formula>"Green"</formula>
    </cfRule>
    <cfRule type="cellIs" dxfId="95" priority="32" operator="equal">
      <formula>"Yellow"</formula>
    </cfRule>
    <cfRule type="cellIs" dxfId="94" priority="33" operator="equal">
      <formula>"Red"</formula>
    </cfRule>
    <cfRule type="cellIs" dxfId="93" priority="34" operator="equal">
      <formula>"Not applicable"</formula>
    </cfRule>
    <cfRule type="cellIs" dxfId="92" priority="35" operator="equal">
      <formula>"Blank"</formula>
    </cfRule>
  </conditionalFormatting>
  <conditionalFormatting sqref="C5">
    <cfRule type="cellIs" dxfId="91" priority="25" operator="equal">
      <formula>"GOLD"</formula>
    </cfRule>
  </conditionalFormatting>
  <conditionalFormatting sqref="C7">
    <cfRule type="cellIs" dxfId="90" priority="20" operator="equal">
      <formula>"Green"</formula>
    </cfRule>
    <cfRule type="cellIs" dxfId="89" priority="21" operator="equal">
      <formula>"Yellow"</formula>
    </cfRule>
    <cfRule type="cellIs" dxfId="88" priority="22" operator="equal">
      <formula>"Red"</formula>
    </cfRule>
    <cfRule type="cellIs" dxfId="87" priority="23" operator="equal">
      <formula>"Not applicable"</formula>
    </cfRule>
    <cfRule type="cellIs" dxfId="86" priority="24" operator="equal">
      <formula>"Blank"</formula>
    </cfRule>
  </conditionalFormatting>
  <conditionalFormatting sqref="C7">
    <cfRule type="cellIs" dxfId="85" priority="19" operator="equal">
      <formula>"GOLD"</formula>
    </cfRule>
  </conditionalFormatting>
  <conditionalFormatting sqref="C9">
    <cfRule type="cellIs" dxfId="84" priority="14" operator="equal">
      <formula>"Green"</formula>
    </cfRule>
    <cfRule type="cellIs" dxfId="83" priority="15" operator="equal">
      <formula>"Yellow"</formula>
    </cfRule>
    <cfRule type="cellIs" dxfId="82" priority="16" operator="equal">
      <formula>"Red"</formula>
    </cfRule>
    <cfRule type="cellIs" dxfId="81" priority="17" operator="equal">
      <formula>"Not applicable"</formula>
    </cfRule>
    <cfRule type="cellIs" dxfId="80" priority="18" operator="equal">
      <formula>"Blank"</formula>
    </cfRule>
  </conditionalFormatting>
  <conditionalFormatting sqref="C9">
    <cfRule type="cellIs" dxfId="79" priority="13" operator="equal">
      <formula>"GOLD"</formula>
    </cfRule>
  </conditionalFormatting>
  <conditionalFormatting sqref="C8">
    <cfRule type="cellIs" dxfId="78" priority="8" operator="equal">
      <formula>"Green"</formula>
    </cfRule>
    <cfRule type="cellIs" dxfId="77" priority="9" operator="equal">
      <formula>"Yellow"</formula>
    </cfRule>
    <cfRule type="cellIs" dxfId="76" priority="10" operator="equal">
      <formula>"Red"</formula>
    </cfRule>
    <cfRule type="cellIs" dxfId="75" priority="11" operator="equal">
      <formula>"Not applicable"</formula>
    </cfRule>
    <cfRule type="cellIs" dxfId="74" priority="12" operator="equal">
      <formula>"Blank"</formula>
    </cfRule>
  </conditionalFormatting>
  <conditionalFormatting sqref="C8">
    <cfRule type="cellIs" dxfId="73" priority="7" operator="equal">
      <formula>"GOLD"</formula>
    </cfRule>
  </conditionalFormatting>
  <conditionalFormatting sqref="B7">
    <cfRule type="cellIs" dxfId="72" priority="2" operator="equal">
      <formula>"Green"</formula>
    </cfRule>
    <cfRule type="cellIs" dxfId="71" priority="3" operator="equal">
      <formula>"Yellow"</formula>
    </cfRule>
    <cfRule type="cellIs" dxfId="70" priority="4" operator="equal">
      <formula>"Red"</formula>
    </cfRule>
    <cfRule type="cellIs" dxfId="69" priority="5" operator="equal">
      <formula>"Not applicable"</formula>
    </cfRule>
    <cfRule type="cellIs" dxfId="68" priority="6" operator="equal">
      <formula>"Blank"</formula>
    </cfRule>
  </conditionalFormatting>
  <conditionalFormatting sqref="B7">
    <cfRule type="cellIs" dxfId="67" priority="1" operator="equal">
      <formula>"GOLD"</formula>
    </cfRule>
  </conditionalFormatting>
  <pageMargins left="0.70866141732283472" right="0.70866141732283472" top="0.74803149606299213" bottom="0.74803149606299213" header="0.31496062992125984" footer="0.31496062992125984"/>
  <pageSetup paperSize="9" orientation="landscape" r:id="rId1"/>
  <rowBreaks count="1" manualBreakCount="1">
    <brk id="12" max="6"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'Drop down lists'!$A$3:$A$8</xm:f>
          </x14:formula1>
          <xm:sqref>B11:B12 B14:B15 B17:B21 B23 B25 B5 B7</xm:sqref>
        </x14:dataValidation>
        <x14:dataValidation type="list" allowBlank="1" showInputMessage="1" showErrorMessage="1" xr:uid="{00000000-0002-0000-0E00-000001000000}">
          <x14:formula1>
            <xm:f>'Drop down lists'!$C$3:$C$7</xm:f>
          </x14:formula1>
          <xm:sqref>E23 E11:E12 E14:E15 E17:E21 E5 E7:E9</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3"/>
  <sheetViews>
    <sheetView showGridLines="0" zoomScale="75" zoomScaleNormal="262" zoomScaleSheetLayoutView="65" workbookViewId="0">
      <selection activeCell="B5" sqref="B5:B9"/>
    </sheetView>
  </sheetViews>
  <sheetFormatPr defaultColWidth="10.875" defaultRowHeight="14.25"/>
  <cols>
    <col min="1" max="1" width="2.875" style="7" customWidth="1"/>
    <col min="2" max="2" width="12.125" style="7" customWidth="1"/>
    <col min="3" max="3" width="6.5" style="12" customWidth="1"/>
    <col min="4" max="4" width="42.5" style="7" customWidth="1"/>
    <col min="5" max="5" width="8.375" style="7" customWidth="1"/>
    <col min="6" max="6" width="40.5" style="18" customWidth="1"/>
    <col min="7" max="7" width="21" style="7" customWidth="1"/>
    <col min="8" max="8" width="17" style="7" customWidth="1"/>
    <col min="9" max="9" width="18.125" style="7" customWidth="1"/>
    <col min="10" max="13" width="10.875" style="7"/>
    <col min="14" max="14" width="25.375" style="7" customWidth="1"/>
    <col min="15" max="15" width="10.875" style="7"/>
    <col min="16" max="16" width="15.5" style="7" customWidth="1"/>
    <col min="17" max="16384" width="10.875" style="7"/>
  </cols>
  <sheetData>
    <row r="1" spans="1:14" ht="9.9499999999999993" customHeight="1"/>
    <row r="2" spans="1:14" ht="35.1" customHeight="1">
      <c r="B2" s="257" t="s">
        <v>196</v>
      </c>
      <c r="C2" s="257"/>
      <c r="D2" s="257"/>
      <c r="E2" s="257"/>
      <c r="F2" s="257"/>
      <c r="G2" s="297" t="s">
        <v>352</v>
      </c>
      <c r="H2" s="31"/>
      <c r="I2" s="31"/>
    </row>
    <row r="3" spans="1:14" ht="54.95" customHeight="1">
      <c r="B3" s="54" t="s">
        <v>20</v>
      </c>
      <c r="C3" s="55" t="s">
        <v>283</v>
      </c>
      <c r="D3" s="54" t="s">
        <v>2</v>
      </c>
      <c r="E3" s="54" t="s">
        <v>8</v>
      </c>
      <c r="F3" s="54" t="s">
        <v>291</v>
      </c>
      <c r="G3" s="298"/>
      <c r="H3" s="31"/>
      <c r="I3" s="31"/>
    </row>
    <row r="4" spans="1:14" ht="15.75">
      <c r="B4" s="296" t="s">
        <v>324</v>
      </c>
      <c r="C4" s="296"/>
      <c r="D4" s="296"/>
      <c r="E4" s="296"/>
      <c r="F4" s="296"/>
      <c r="G4" s="296"/>
      <c r="H4" s="31"/>
      <c r="I4" s="31"/>
      <c r="N4" s="1"/>
    </row>
    <row r="5" spans="1:14" s="6" customFormat="1" ht="25.5">
      <c r="A5" s="305"/>
      <c r="B5" s="300" t="s">
        <v>7</v>
      </c>
      <c r="C5" s="126" t="s">
        <v>197</v>
      </c>
      <c r="D5" s="135" t="s">
        <v>262</v>
      </c>
      <c r="E5" s="112"/>
      <c r="F5" s="57"/>
      <c r="G5" s="38"/>
      <c r="H5" s="42"/>
      <c r="I5" s="42"/>
    </row>
    <row r="6" spans="1:14" s="6" customFormat="1" ht="12.75">
      <c r="A6" s="305"/>
      <c r="B6" s="300"/>
      <c r="C6" s="123" t="s">
        <v>198</v>
      </c>
      <c r="D6" s="47" t="s">
        <v>263</v>
      </c>
      <c r="E6" s="113"/>
      <c r="F6" s="58"/>
      <c r="G6" s="39"/>
      <c r="H6" s="42"/>
      <c r="I6" s="42"/>
    </row>
    <row r="7" spans="1:14" s="6" customFormat="1" ht="47.1" customHeight="1">
      <c r="A7" s="305"/>
      <c r="B7" s="300"/>
      <c r="C7" s="123" t="s">
        <v>199</v>
      </c>
      <c r="D7" s="47" t="s">
        <v>264</v>
      </c>
      <c r="E7" s="113"/>
      <c r="F7" s="58"/>
      <c r="G7" s="39"/>
      <c r="H7" s="42"/>
      <c r="I7" s="42"/>
    </row>
    <row r="8" spans="1:14" s="6" customFormat="1" ht="59.1" customHeight="1">
      <c r="A8" s="305"/>
      <c r="B8" s="300"/>
      <c r="C8" s="122" t="s">
        <v>200</v>
      </c>
      <c r="D8" s="47" t="s">
        <v>273</v>
      </c>
      <c r="E8" s="113"/>
      <c r="F8" s="58"/>
      <c r="G8" s="39"/>
      <c r="H8" s="42"/>
      <c r="I8" s="42"/>
    </row>
    <row r="9" spans="1:14" s="6" customFormat="1" ht="38.25">
      <c r="A9" s="305"/>
      <c r="B9" s="300"/>
      <c r="C9" s="120" t="s">
        <v>201</v>
      </c>
      <c r="D9" s="49" t="s">
        <v>265</v>
      </c>
      <c r="E9" s="114"/>
      <c r="F9" s="59"/>
      <c r="G9" s="40"/>
      <c r="H9" s="42"/>
      <c r="I9" s="42"/>
    </row>
    <row r="10" spans="1:14" ht="15">
      <c r="B10" s="296" t="s">
        <v>325</v>
      </c>
      <c r="C10" s="296"/>
      <c r="D10" s="296"/>
      <c r="E10" s="296"/>
      <c r="F10" s="296"/>
      <c r="G10" s="296"/>
      <c r="H10" s="31"/>
      <c r="I10" s="31"/>
    </row>
    <row r="11" spans="1:14" s="22" customFormat="1" ht="38.25">
      <c r="A11" s="306"/>
      <c r="B11" s="317" t="s">
        <v>7</v>
      </c>
      <c r="C11" s="119" t="s">
        <v>202</v>
      </c>
      <c r="D11" s="51" t="s">
        <v>266</v>
      </c>
      <c r="E11" s="112"/>
      <c r="F11" s="61"/>
      <c r="G11" s="61"/>
      <c r="H11" s="236"/>
      <c r="I11" s="236"/>
    </row>
    <row r="12" spans="1:14" s="22" customFormat="1" ht="25.5">
      <c r="A12" s="306"/>
      <c r="B12" s="317"/>
      <c r="C12" s="123" t="s">
        <v>203</v>
      </c>
      <c r="D12" s="143" t="s">
        <v>267</v>
      </c>
      <c r="E12" s="113"/>
      <c r="F12" s="139"/>
      <c r="G12" s="139"/>
      <c r="H12" s="236"/>
      <c r="I12" s="236"/>
    </row>
    <row r="13" spans="1:14" s="6" customFormat="1" ht="76.5">
      <c r="A13" s="306"/>
      <c r="B13" s="317"/>
      <c r="C13" s="124" t="s">
        <v>268</v>
      </c>
      <c r="D13" s="53" t="s">
        <v>310</v>
      </c>
      <c r="E13" s="114"/>
      <c r="F13" s="59"/>
      <c r="G13" s="40"/>
      <c r="H13" s="42"/>
      <c r="I13" s="42"/>
    </row>
    <row r="14" spans="1:14" ht="15">
      <c r="B14" s="296" t="s">
        <v>326</v>
      </c>
      <c r="C14" s="296"/>
      <c r="D14" s="296"/>
      <c r="E14" s="296"/>
      <c r="F14" s="296"/>
      <c r="G14" s="296"/>
      <c r="H14" s="31"/>
      <c r="I14" s="31"/>
    </row>
    <row r="15" spans="1:14" s="6" customFormat="1" ht="63.75">
      <c r="A15" s="305"/>
      <c r="B15" s="300" t="s">
        <v>7</v>
      </c>
      <c r="C15" s="126" t="s">
        <v>204</v>
      </c>
      <c r="D15" s="45" t="s">
        <v>309</v>
      </c>
      <c r="E15" s="112"/>
      <c r="F15" s="57"/>
      <c r="G15" s="38"/>
      <c r="H15" s="42"/>
      <c r="I15" s="42"/>
    </row>
    <row r="16" spans="1:14" s="6" customFormat="1" ht="51">
      <c r="A16" s="305"/>
      <c r="B16" s="300"/>
      <c r="C16" s="123" t="s">
        <v>205</v>
      </c>
      <c r="D16" s="47" t="s">
        <v>269</v>
      </c>
      <c r="E16" s="113"/>
      <c r="F16" s="58"/>
      <c r="G16" s="39"/>
      <c r="H16" s="42"/>
      <c r="I16" s="42"/>
    </row>
    <row r="17" spans="1:9" s="6" customFormat="1" ht="39" customHeight="1">
      <c r="A17" s="305"/>
      <c r="B17" s="300"/>
      <c r="C17" s="123" t="s">
        <v>272</v>
      </c>
      <c r="D17" s="47" t="s">
        <v>270</v>
      </c>
      <c r="E17" s="113"/>
      <c r="F17" s="58"/>
      <c r="G17" s="39"/>
      <c r="H17" s="42"/>
      <c r="I17" s="42"/>
    </row>
    <row r="18" spans="1:9" s="6" customFormat="1" ht="48.95" customHeight="1">
      <c r="A18" s="305"/>
      <c r="B18" s="300"/>
      <c r="C18" s="124" t="s">
        <v>308</v>
      </c>
      <c r="D18" s="49" t="s">
        <v>271</v>
      </c>
      <c r="E18" s="114"/>
      <c r="F18" s="59"/>
      <c r="G18" s="40"/>
      <c r="H18" s="42"/>
      <c r="I18" s="42"/>
    </row>
    <row r="19" spans="1:9" ht="15">
      <c r="B19" s="296" t="s">
        <v>327</v>
      </c>
      <c r="C19" s="296"/>
      <c r="D19" s="296"/>
      <c r="E19" s="296"/>
      <c r="F19" s="296"/>
      <c r="G19" s="296"/>
      <c r="H19" s="31"/>
      <c r="I19" s="31"/>
    </row>
    <row r="20" spans="1:9" ht="38.25">
      <c r="A20" s="307"/>
      <c r="B20" s="319" t="s">
        <v>7</v>
      </c>
      <c r="C20" s="126" t="s">
        <v>206</v>
      </c>
      <c r="D20" s="45" t="s">
        <v>379</v>
      </c>
      <c r="E20" s="112"/>
      <c r="F20" s="57"/>
      <c r="G20" s="57"/>
      <c r="H20" s="31"/>
      <c r="I20" s="31"/>
    </row>
    <row r="21" spans="1:9" ht="63.75">
      <c r="A21" s="307"/>
      <c r="B21" s="319"/>
      <c r="C21" s="123" t="s">
        <v>207</v>
      </c>
      <c r="D21" s="107" t="s">
        <v>289</v>
      </c>
      <c r="E21" s="113"/>
      <c r="F21" s="58"/>
      <c r="G21" s="58"/>
      <c r="H21" s="31"/>
      <c r="I21" s="31"/>
    </row>
    <row r="22" spans="1:9" ht="60.95" customHeight="1">
      <c r="A22" s="307"/>
      <c r="B22" s="319"/>
      <c r="C22" s="123" t="s">
        <v>208</v>
      </c>
      <c r="D22" s="107" t="s">
        <v>274</v>
      </c>
      <c r="E22" s="113"/>
      <c r="F22" s="58"/>
      <c r="G22" s="58"/>
      <c r="H22" s="31"/>
      <c r="I22" s="31"/>
    </row>
    <row r="23" spans="1:9" ht="60.95" customHeight="1">
      <c r="A23" s="307"/>
      <c r="B23" s="319"/>
      <c r="C23" s="123" t="s">
        <v>209</v>
      </c>
      <c r="D23" s="107" t="s">
        <v>275</v>
      </c>
      <c r="E23" s="113"/>
      <c r="F23" s="58"/>
      <c r="G23" s="58"/>
      <c r="H23" s="31"/>
      <c r="I23" s="31"/>
    </row>
    <row r="24" spans="1:9" ht="86.1" customHeight="1">
      <c r="A24" s="307"/>
      <c r="B24" s="319"/>
      <c r="C24" s="123" t="s">
        <v>210</v>
      </c>
      <c r="D24" s="107" t="s">
        <v>276</v>
      </c>
      <c r="E24" s="113"/>
      <c r="F24" s="58"/>
      <c r="G24" s="58"/>
      <c r="H24" s="31"/>
      <c r="I24" s="31"/>
    </row>
    <row r="25" spans="1:9" ht="84.95" customHeight="1">
      <c r="A25" s="307"/>
      <c r="B25" s="319"/>
      <c r="C25" s="123" t="s">
        <v>211</v>
      </c>
      <c r="D25" s="47" t="s">
        <v>278</v>
      </c>
      <c r="E25" s="113"/>
      <c r="F25" s="58"/>
      <c r="G25" s="58"/>
      <c r="H25" s="31"/>
      <c r="I25" s="31"/>
    </row>
    <row r="26" spans="1:9" ht="60.95" customHeight="1">
      <c r="A26" s="307"/>
      <c r="B26" s="319"/>
      <c r="C26" s="123" t="s">
        <v>212</v>
      </c>
      <c r="D26" s="47" t="s">
        <v>277</v>
      </c>
      <c r="E26" s="113"/>
      <c r="F26" s="58"/>
      <c r="G26" s="58"/>
      <c r="H26" s="31"/>
      <c r="I26" s="31"/>
    </row>
    <row r="27" spans="1:9" ht="60.95" customHeight="1">
      <c r="A27" s="307"/>
      <c r="B27" s="319"/>
      <c r="C27" s="124" t="s">
        <v>213</v>
      </c>
      <c r="D27" s="144" t="s">
        <v>311</v>
      </c>
      <c r="E27" s="114"/>
      <c r="F27" s="59"/>
      <c r="G27" s="59"/>
      <c r="H27" s="31"/>
      <c r="I27" s="31"/>
    </row>
    <row r="28" spans="1:9" ht="15">
      <c r="B28" s="296" t="s">
        <v>328</v>
      </c>
      <c r="C28" s="296"/>
      <c r="D28" s="296"/>
      <c r="E28" s="296"/>
      <c r="F28" s="296"/>
      <c r="G28" s="296"/>
      <c r="H28" s="31"/>
      <c r="I28" s="31"/>
    </row>
    <row r="29" spans="1:9" ht="60.95" customHeight="1">
      <c r="A29" s="307"/>
      <c r="B29" s="319" t="s">
        <v>7</v>
      </c>
      <c r="C29" s="126" t="s">
        <v>214</v>
      </c>
      <c r="D29" s="45" t="s">
        <v>312</v>
      </c>
      <c r="E29" s="112"/>
      <c r="F29" s="57"/>
      <c r="G29" s="57"/>
      <c r="H29" s="31"/>
      <c r="I29" s="31"/>
    </row>
    <row r="30" spans="1:9" ht="60.95" customHeight="1">
      <c r="A30" s="307"/>
      <c r="B30" s="319"/>
      <c r="C30" s="123" t="s">
        <v>215</v>
      </c>
      <c r="D30" s="107" t="s">
        <v>313</v>
      </c>
      <c r="E30" s="113"/>
      <c r="F30" s="58"/>
      <c r="G30" s="58"/>
      <c r="H30" s="31"/>
      <c r="I30" s="31"/>
    </row>
    <row r="31" spans="1:9" ht="60.95" customHeight="1">
      <c r="A31" s="307"/>
      <c r="B31" s="319"/>
      <c r="C31" s="123" t="s">
        <v>216</v>
      </c>
      <c r="D31" s="107" t="s">
        <v>318</v>
      </c>
      <c r="E31" s="113"/>
      <c r="F31" s="58"/>
      <c r="G31" s="58"/>
      <c r="H31" s="31"/>
      <c r="I31" s="31"/>
    </row>
    <row r="32" spans="1:9" ht="76.5" customHeight="1">
      <c r="A32" s="307"/>
      <c r="B32" s="319"/>
      <c r="C32" s="123" t="s">
        <v>314</v>
      </c>
      <c r="D32" s="107" t="s">
        <v>322</v>
      </c>
      <c r="E32" s="113"/>
      <c r="F32" s="58"/>
      <c r="G32" s="58"/>
      <c r="H32" s="31"/>
      <c r="I32" s="31"/>
    </row>
    <row r="33" spans="1:9" ht="155.1" customHeight="1">
      <c r="A33" s="307"/>
      <c r="B33" s="319"/>
      <c r="C33" s="123" t="s">
        <v>323</v>
      </c>
      <c r="D33" s="107" t="s">
        <v>380</v>
      </c>
      <c r="E33" s="113"/>
      <c r="F33" s="58"/>
      <c r="G33" s="58"/>
      <c r="H33" s="31"/>
      <c r="I33" s="31"/>
    </row>
    <row r="34" spans="1:9" ht="72.599999999999994" customHeight="1">
      <c r="A34" s="307"/>
      <c r="B34" s="319"/>
      <c r="C34" s="124" t="s">
        <v>330</v>
      </c>
      <c r="D34" s="53" t="s">
        <v>331</v>
      </c>
      <c r="E34" s="114"/>
      <c r="F34" s="59"/>
      <c r="G34" s="59"/>
      <c r="H34" s="31"/>
      <c r="I34" s="31"/>
    </row>
    <row r="35" spans="1:9" ht="15">
      <c r="B35" s="296" t="s">
        <v>329</v>
      </c>
      <c r="C35" s="296"/>
      <c r="D35" s="296"/>
      <c r="E35" s="296"/>
      <c r="F35" s="296"/>
      <c r="G35" s="296"/>
      <c r="H35" s="31"/>
      <c r="I35" s="31"/>
    </row>
    <row r="36" spans="1:9" s="6" customFormat="1" ht="45" customHeight="1">
      <c r="A36" s="305"/>
      <c r="B36" s="300" t="s">
        <v>7</v>
      </c>
      <c r="C36" s="126" t="s">
        <v>217</v>
      </c>
      <c r="D36" s="45" t="s">
        <v>279</v>
      </c>
      <c r="E36" s="112"/>
      <c r="F36" s="57"/>
      <c r="G36" s="38"/>
      <c r="H36" s="42"/>
      <c r="I36" s="42"/>
    </row>
    <row r="37" spans="1:9" s="6" customFormat="1" ht="25.5">
      <c r="A37" s="305"/>
      <c r="B37" s="300"/>
      <c r="C37" s="123" t="s">
        <v>315</v>
      </c>
      <c r="D37" s="47" t="s">
        <v>281</v>
      </c>
      <c r="E37" s="113"/>
      <c r="F37" s="58"/>
      <c r="G37" s="39"/>
      <c r="H37" s="42"/>
      <c r="I37" s="42"/>
    </row>
    <row r="38" spans="1:9" s="6" customFormat="1" ht="70.5" customHeight="1">
      <c r="A38" s="305"/>
      <c r="B38" s="300"/>
      <c r="C38" s="123" t="s">
        <v>320</v>
      </c>
      <c r="D38" s="107" t="s">
        <v>319</v>
      </c>
      <c r="E38" s="113"/>
      <c r="F38" s="58"/>
      <c r="G38" s="39"/>
      <c r="H38" s="42"/>
      <c r="I38" s="42"/>
    </row>
    <row r="39" spans="1:9" s="6" customFormat="1" ht="38.25">
      <c r="A39" s="305"/>
      <c r="B39" s="300"/>
      <c r="C39" s="124" t="s">
        <v>321</v>
      </c>
      <c r="D39" s="6" t="s">
        <v>280</v>
      </c>
      <c r="E39" s="114"/>
      <c r="F39" s="59"/>
      <c r="G39" s="40"/>
      <c r="H39" s="42"/>
      <c r="I39" s="42"/>
    </row>
    <row r="40" spans="1:9" ht="15">
      <c r="B40" s="296" t="s">
        <v>316</v>
      </c>
      <c r="C40" s="296"/>
      <c r="D40" s="296"/>
      <c r="E40" s="296"/>
      <c r="F40" s="296"/>
      <c r="G40" s="296"/>
      <c r="H40" s="31"/>
      <c r="I40" s="31"/>
    </row>
    <row r="41" spans="1:9" s="6" customFormat="1" ht="56.1" customHeight="1">
      <c r="B41" s="132" t="s">
        <v>7</v>
      </c>
      <c r="C41" s="125" t="s">
        <v>317</v>
      </c>
      <c r="D41" s="45" t="s">
        <v>282</v>
      </c>
      <c r="E41" s="112"/>
      <c r="F41" s="57"/>
      <c r="G41" s="38"/>
      <c r="H41" s="42"/>
      <c r="I41" s="42"/>
    </row>
    <row r="42" spans="1:9" ht="28.5" customHeight="1">
      <c r="B42" s="316" t="s">
        <v>21</v>
      </c>
      <c r="C42" s="316"/>
      <c r="F42" s="295"/>
      <c r="G42" s="295"/>
    </row>
    <row r="43" spans="1:9" ht="57" customHeight="1">
      <c r="B43" s="308" t="s">
        <v>7</v>
      </c>
      <c r="C43" s="309"/>
    </row>
  </sheetData>
  <sheetProtection password="C74F" sheet="1" formatCells="0" formatRows="0" insertRows="0" selectLockedCells="1" sort="0" autoFilter="0"/>
  <autoFilter ref="B3:F3" xr:uid="{00000000-0009-0000-0000-00000F000000}"/>
  <mergeCells count="24">
    <mergeCell ref="A36:A39"/>
    <mergeCell ref="A5:A9"/>
    <mergeCell ref="A11:A13"/>
    <mergeCell ref="A15:A18"/>
    <mergeCell ref="A20:A27"/>
    <mergeCell ref="A29:A34"/>
    <mergeCell ref="B43:C43"/>
    <mergeCell ref="B10:G10"/>
    <mergeCell ref="B11:B13"/>
    <mergeCell ref="B14:G14"/>
    <mergeCell ref="B15:B18"/>
    <mergeCell ref="B19:G19"/>
    <mergeCell ref="B35:G35"/>
    <mergeCell ref="B36:B39"/>
    <mergeCell ref="B40:G40"/>
    <mergeCell ref="B42:C42"/>
    <mergeCell ref="B28:G28"/>
    <mergeCell ref="B20:B27"/>
    <mergeCell ref="B29:B34"/>
    <mergeCell ref="B4:G4"/>
    <mergeCell ref="B5:B9"/>
    <mergeCell ref="G2:G3"/>
    <mergeCell ref="B2:F2"/>
    <mergeCell ref="F42:G42"/>
  </mergeCells>
  <phoneticPr fontId="16" type="noConversion"/>
  <conditionalFormatting sqref="B41 B11:B12 B13:C13 B15:B18 C9:C12">
    <cfRule type="cellIs" dxfId="66" priority="213" operator="equal">
      <formula>"Green"</formula>
    </cfRule>
    <cfRule type="cellIs" dxfId="65" priority="214" operator="equal">
      <formula>"Yellow"</formula>
    </cfRule>
    <cfRule type="cellIs" dxfId="64" priority="215" operator="equal">
      <formula>"Red"</formula>
    </cfRule>
    <cfRule type="cellIs" dxfId="63" priority="216" operator="equal">
      <formula>"Not applicable"</formula>
    </cfRule>
    <cfRule type="cellIs" dxfId="62" priority="217" operator="equal">
      <formula>"Blank"</formula>
    </cfRule>
  </conditionalFormatting>
  <conditionalFormatting sqref="B20 B29">
    <cfRule type="cellIs" dxfId="61" priority="208" operator="equal">
      <formula>"Green"</formula>
    </cfRule>
    <cfRule type="cellIs" dxfId="60" priority="209" operator="equal">
      <formula>"Yellow"</formula>
    </cfRule>
    <cfRule type="cellIs" dxfId="59" priority="210" operator="equal">
      <formula>"Red"</formula>
    </cfRule>
    <cfRule type="cellIs" dxfId="58" priority="211" operator="equal">
      <formula>"Not applicable"</formula>
    </cfRule>
    <cfRule type="cellIs" dxfId="57" priority="212" operator="equal">
      <formula>"Blank"</formula>
    </cfRule>
  </conditionalFormatting>
  <conditionalFormatting sqref="B36:B39">
    <cfRule type="cellIs" dxfId="56" priority="203" operator="equal">
      <formula>"Green"</formula>
    </cfRule>
    <cfRule type="cellIs" dxfId="55" priority="204" operator="equal">
      <formula>"Yellow"</formula>
    </cfRule>
    <cfRule type="cellIs" dxfId="54" priority="205" operator="equal">
      <formula>"Red"</formula>
    </cfRule>
    <cfRule type="cellIs" dxfId="53" priority="206" operator="equal">
      <formula>"Not applicable"</formula>
    </cfRule>
    <cfRule type="cellIs" dxfId="52" priority="207" operator="equal">
      <formula>"Blank"</formula>
    </cfRule>
  </conditionalFormatting>
  <conditionalFormatting sqref="B11:B12 B13:C13 B15:B18 C9:C12 B29">
    <cfRule type="cellIs" dxfId="51" priority="197" operator="equal">
      <formula>"GOLD"</formula>
    </cfRule>
  </conditionalFormatting>
  <conditionalFormatting sqref="B41 B36:B39 B20">
    <cfRule type="cellIs" dxfId="50" priority="194" operator="equal">
      <formula>"GOLD"</formula>
    </cfRule>
  </conditionalFormatting>
  <conditionalFormatting sqref="C5:C7">
    <cfRule type="cellIs" dxfId="49" priority="57" operator="equal">
      <formula>"Green"</formula>
    </cfRule>
    <cfRule type="cellIs" dxfId="48" priority="58" operator="equal">
      <formula>"Yellow"</formula>
    </cfRule>
    <cfRule type="cellIs" dxfId="47" priority="59" operator="equal">
      <formula>"Red"</formula>
    </cfRule>
    <cfRule type="cellIs" dxfId="46" priority="60" operator="equal">
      <formula>"Not applicable"</formula>
    </cfRule>
    <cfRule type="cellIs" dxfId="45" priority="61" operator="equal">
      <formula>"Blank"</formula>
    </cfRule>
  </conditionalFormatting>
  <conditionalFormatting sqref="C5:C7">
    <cfRule type="cellIs" dxfId="44" priority="51" operator="equal">
      <formula>"GOLD"</formula>
    </cfRule>
  </conditionalFormatting>
  <conditionalFormatting sqref="B5">
    <cfRule type="cellIs" dxfId="43" priority="46" operator="equal">
      <formula>"Green"</formula>
    </cfRule>
    <cfRule type="cellIs" dxfId="42" priority="47" operator="equal">
      <formula>"Yellow"</formula>
    </cfRule>
    <cfRule type="cellIs" dxfId="41" priority="48" operator="equal">
      <formula>"Red"</formula>
    </cfRule>
    <cfRule type="cellIs" dxfId="40" priority="49" operator="equal">
      <formula>"Not applicable"</formula>
    </cfRule>
    <cfRule type="cellIs" dxfId="39" priority="50" operator="equal">
      <formula>"Blank"</formula>
    </cfRule>
  </conditionalFormatting>
  <conditionalFormatting sqref="B5">
    <cfRule type="cellIs" dxfId="38" priority="45" operator="equal">
      <formula>"GOLD"</formula>
    </cfRule>
  </conditionalFormatting>
  <conditionalFormatting sqref="C8">
    <cfRule type="cellIs" dxfId="37" priority="34" operator="equal">
      <formula>"Green"</formula>
    </cfRule>
    <cfRule type="cellIs" dxfId="36" priority="35" operator="equal">
      <formula>"Yellow"</formula>
    </cfRule>
    <cfRule type="cellIs" dxfId="35" priority="36" operator="equal">
      <formula>"Red"</formula>
    </cfRule>
    <cfRule type="cellIs" dxfId="34" priority="37" operator="equal">
      <formula>"Not applicable"</formula>
    </cfRule>
    <cfRule type="cellIs" dxfId="33" priority="38" operator="equal">
      <formula>"Blank"</formula>
    </cfRule>
  </conditionalFormatting>
  <conditionalFormatting sqref="C8">
    <cfRule type="cellIs" dxfId="32" priority="33" operator="equal">
      <formula>"GOLD"</formula>
    </cfRule>
  </conditionalFormatting>
  <conditionalFormatting sqref="C17">
    <cfRule type="cellIs" dxfId="31" priority="28" operator="equal">
      <formula>"Green"</formula>
    </cfRule>
    <cfRule type="cellIs" dxfId="30" priority="29" operator="equal">
      <formula>"Yellow"</formula>
    </cfRule>
    <cfRule type="cellIs" dxfId="29" priority="30" operator="equal">
      <formula>"Red"</formula>
    </cfRule>
    <cfRule type="cellIs" dxfId="28" priority="31" operator="equal">
      <formula>"Not applicable"</formula>
    </cfRule>
    <cfRule type="cellIs" dxfId="27" priority="32" operator="equal">
      <formula>"Blank"</formula>
    </cfRule>
  </conditionalFormatting>
  <conditionalFormatting sqref="C17">
    <cfRule type="cellIs" dxfId="26" priority="27" operator="equal">
      <formula>"GOLD"</formula>
    </cfRule>
  </conditionalFormatting>
  <conditionalFormatting sqref="C18">
    <cfRule type="cellIs" dxfId="25" priority="22" operator="equal">
      <formula>"Green"</formula>
    </cfRule>
    <cfRule type="cellIs" dxfId="24" priority="23" operator="equal">
      <formula>"Yellow"</formula>
    </cfRule>
    <cfRule type="cellIs" dxfId="23" priority="24" operator="equal">
      <formula>"Red"</formula>
    </cfRule>
    <cfRule type="cellIs" dxfId="22" priority="25" operator="equal">
      <formula>"Not applicable"</formula>
    </cfRule>
    <cfRule type="cellIs" dxfId="21" priority="26" operator="equal">
      <formula>"Blank"</formula>
    </cfRule>
  </conditionalFormatting>
  <conditionalFormatting sqref="C18">
    <cfRule type="cellIs" dxfId="20" priority="21" operator="equal">
      <formula>"GOLD"</formula>
    </cfRule>
  </conditionalFormatting>
  <conditionalFormatting sqref="C16">
    <cfRule type="cellIs" dxfId="19" priority="16" operator="equal">
      <formula>"Green"</formula>
    </cfRule>
    <cfRule type="cellIs" dxfId="18" priority="17" operator="equal">
      <formula>"Yellow"</formula>
    </cfRule>
    <cfRule type="cellIs" dxfId="17" priority="18" operator="equal">
      <formula>"Red"</formula>
    </cfRule>
    <cfRule type="cellIs" dxfId="16" priority="19" operator="equal">
      <formula>"Not applicable"</formula>
    </cfRule>
    <cfRule type="cellIs" dxfId="15" priority="20" operator="equal">
      <formula>"Blank"</formula>
    </cfRule>
  </conditionalFormatting>
  <conditionalFormatting sqref="C16">
    <cfRule type="cellIs" dxfId="14" priority="15" operator="equal">
      <formula>"GOLD"</formula>
    </cfRule>
  </conditionalFormatting>
  <conditionalFormatting sqref="C17">
    <cfRule type="cellIs" dxfId="13" priority="10" operator="equal">
      <formula>"Green"</formula>
    </cfRule>
    <cfRule type="cellIs" dxfId="12" priority="11" operator="equal">
      <formula>"Yellow"</formula>
    </cfRule>
    <cfRule type="cellIs" dxfId="11" priority="12" operator="equal">
      <formula>"Red"</formula>
    </cfRule>
    <cfRule type="cellIs" dxfId="10" priority="13" operator="equal">
      <formula>"Not applicable"</formula>
    </cfRule>
    <cfRule type="cellIs" dxfId="9" priority="14" operator="equal">
      <formula>"Blank"</formula>
    </cfRule>
  </conditionalFormatting>
  <conditionalFormatting sqref="C17">
    <cfRule type="cellIs" dxfId="8" priority="9" operator="equal">
      <formula>"GOLD"</formula>
    </cfRule>
  </conditionalFormatting>
  <conditionalFormatting sqref="B43">
    <cfRule type="cellIs" dxfId="7" priority="4" operator="equal">
      <formula>"Green"</formula>
    </cfRule>
    <cfRule type="cellIs" dxfId="6" priority="5" operator="equal">
      <formula>"Yellow"</formula>
    </cfRule>
    <cfRule type="cellIs" dxfId="5" priority="6" operator="equal">
      <formula>"Red"</formula>
    </cfRule>
    <cfRule type="cellIs" dxfId="4" priority="7" operator="equal">
      <formula>"Not applicable"</formula>
    </cfRule>
    <cfRule type="cellIs" dxfId="3" priority="8" operator="equal">
      <formula>"Blank"</formula>
    </cfRule>
  </conditionalFormatting>
  <conditionalFormatting sqref="B43">
    <cfRule type="cellIs" dxfId="2" priority="3" operator="equal">
      <formula>"GOLD"</formula>
    </cfRule>
  </conditionalFormatting>
  <conditionalFormatting sqref="B43">
    <cfRule type="cellIs" dxfId="1" priority="2" operator="equal">
      <formula>"GOLD"</formula>
    </cfRule>
  </conditionalFormatting>
  <conditionalFormatting sqref="B43">
    <cfRule type="cellIs" dxfId="0" priority="1" operator="equal">
      <formula>"GOLD"</formula>
    </cfRule>
  </conditionalFormatting>
  <pageMargins left="0.7" right="0.7" top="0.75" bottom="0.75" header="0.3" footer="0.3"/>
  <pageSetup paperSize="9" orientation="landscape" horizontalDpi="300" verticalDpi="300" r:id="rId1"/>
  <rowBreaks count="2" manualBreakCount="2">
    <brk id="18" max="6" man="1"/>
    <brk id="27" max="6" man="1"/>
  </rowBreaks>
  <ignoredErrors>
    <ignoredError sqref="C24" twoDigitTextYear="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0000000}">
          <x14:formula1>
            <xm:f>'Drop down lists'!$A$3:$A$8</xm:f>
          </x14:formula1>
          <xm:sqref>B29 B41 B36:B39 B15:B18 B5:B9 B11:B13 B20 B43</xm:sqref>
        </x14:dataValidation>
        <x14:dataValidation type="list" allowBlank="1" showInputMessage="1" showErrorMessage="1" xr:uid="{00000000-0002-0000-0F00-000001000000}">
          <x14:formula1>
            <xm:f>'Drop down lists'!$C$3:$C$7</xm:f>
          </x14:formula1>
          <xm:sqref>E5:E9 E11:E13 E15:E18 E41 E36:E39 E20:E27 E29:E34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N30"/>
  <sheetViews>
    <sheetView zoomScale="57" zoomScaleNormal="57" workbookViewId="0">
      <selection activeCell="E14" sqref="E14"/>
    </sheetView>
  </sheetViews>
  <sheetFormatPr defaultColWidth="11" defaultRowHeight="14.25"/>
  <cols>
    <col min="1" max="1" width="17.625" customWidth="1"/>
    <col min="2" max="2" width="3.375" customWidth="1"/>
    <col min="3" max="3" width="13.125" customWidth="1"/>
    <col min="4" max="4" width="3.5" customWidth="1"/>
    <col min="5" max="5" width="23.875" customWidth="1"/>
    <col min="6" max="6" width="3.625" customWidth="1"/>
    <col min="7" max="7" width="13.875" customWidth="1"/>
  </cols>
  <sheetData>
    <row r="2" spans="1:14" ht="15.75">
      <c r="A2" s="2" t="s">
        <v>12</v>
      </c>
      <c r="C2" s="2" t="s">
        <v>8</v>
      </c>
      <c r="E2" s="2"/>
      <c r="I2" s="2" t="s">
        <v>36</v>
      </c>
      <c r="J2" s="2" t="s">
        <v>41</v>
      </c>
      <c r="L2" s="2" t="s">
        <v>141</v>
      </c>
      <c r="N2" s="13" t="s">
        <v>145</v>
      </c>
    </row>
    <row r="3" spans="1:14">
      <c r="A3" t="s">
        <v>3</v>
      </c>
      <c r="C3" t="s">
        <v>9</v>
      </c>
      <c r="I3" t="s">
        <v>37</v>
      </c>
      <c r="J3" t="s">
        <v>3</v>
      </c>
      <c r="L3" t="s">
        <v>142</v>
      </c>
      <c r="N3" t="s">
        <v>146</v>
      </c>
    </row>
    <row r="4" spans="1:14">
      <c r="A4" t="s">
        <v>4</v>
      </c>
      <c r="C4" t="s">
        <v>10</v>
      </c>
      <c r="I4" t="s">
        <v>38</v>
      </c>
      <c r="J4" t="s">
        <v>4</v>
      </c>
      <c r="L4" t="s">
        <v>143</v>
      </c>
      <c r="N4" t="s">
        <v>147</v>
      </c>
    </row>
    <row r="5" spans="1:14">
      <c r="A5" t="s">
        <v>5</v>
      </c>
      <c r="C5" t="s">
        <v>11</v>
      </c>
      <c r="I5" t="s">
        <v>39</v>
      </c>
      <c r="L5" t="s">
        <v>144</v>
      </c>
      <c r="N5" t="s">
        <v>148</v>
      </c>
    </row>
    <row r="6" spans="1:14">
      <c r="A6" t="s">
        <v>13</v>
      </c>
      <c r="C6" t="s">
        <v>219</v>
      </c>
    </row>
    <row r="7" spans="1:14">
      <c r="A7" t="s">
        <v>6</v>
      </c>
    </row>
    <row r="8" spans="1:14">
      <c r="A8" t="s">
        <v>7</v>
      </c>
    </row>
    <row r="12" spans="1:14">
      <c r="E12" s="3"/>
    </row>
    <row r="13" spans="1:14">
      <c r="E13" s="3"/>
    </row>
    <row r="14" spans="1:14">
      <c r="E14" s="3"/>
    </row>
    <row r="15" spans="1:14">
      <c r="E15" s="3"/>
    </row>
    <row r="16" spans="1:14">
      <c r="E16" s="3"/>
    </row>
    <row r="17" spans="5:5">
      <c r="E17" s="3"/>
    </row>
    <row r="20" spans="5:5">
      <c r="E20" s="4"/>
    </row>
    <row r="21" spans="5:5">
      <c r="E21" s="4"/>
    </row>
    <row r="22" spans="5:5">
      <c r="E22" s="4"/>
    </row>
    <row r="23" spans="5:5">
      <c r="E23" s="4"/>
    </row>
    <row r="24" spans="5:5">
      <c r="E24" s="4"/>
    </row>
    <row r="25" spans="5:5">
      <c r="E25" s="4"/>
    </row>
    <row r="26" spans="5:5">
      <c r="E26" s="5"/>
    </row>
    <row r="28" spans="5:5">
      <c r="E28" s="3"/>
    </row>
    <row r="30" spans="5:5">
      <c r="E30" s="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zoomScale="89" zoomScaleNormal="89" workbookViewId="0"/>
  </sheetViews>
  <sheetFormatPr defaultColWidth="11" defaultRowHeight="14.25"/>
  <cols>
    <col min="1" max="1" width="3.5" customWidth="1"/>
  </cols>
  <sheetData/>
  <sheetProtection password="C74F" sheet="1" objects="1" scenarios="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39"/>
  <sheetViews>
    <sheetView showGridLines="0" tabSelected="1" topLeftCell="A2" zoomScale="89" zoomScaleNormal="89" zoomScaleSheetLayoutView="65" workbookViewId="0">
      <selection activeCell="D22" sqref="D22"/>
    </sheetView>
  </sheetViews>
  <sheetFormatPr defaultColWidth="10.875" defaultRowHeight="14.25"/>
  <cols>
    <col min="1" max="1" width="2.875" style="20" customWidth="1"/>
    <col min="2" max="2" width="5.875" style="20" customWidth="1"/>
    <col min="3" max="3" width="69.375" style="21" customWidth="1"/>
    <col min="4" max="4" width="32.375" style="20" customWidth="1"/>
    <col min="5" max="16384" width="10.875" style="20"/>
  </cols>
  <sheetData>
    <row r="1" spans="2:8" ht="9.9499999999999993" customHeight="1">
      <c r="D1" s="28"/>
    </row>
    <row r="2" spans="2:8" s="7" customFormat="1" ht="36" customHeight="1">
      <c r="B2" s="257" t="s">
        <v>149</v>
      </c>
      <c r="C2" s="257"/>
      <c r="D2" s="257"/>
      <c r="E2" s="257"/>
      <c r="F2" s="31"/>
      <c r="G2" s="31"/>
      <c r="H2" s="31"/>
    </row>
    <row r="3" spans="2:8" s="24" customFormat="1" ht="36.950000000000003" customHeight="1">
      <c r="B3" s="62" t="s">
        <v>150</v>
      </c>
      <c r="C3" s="63" t="s">
        <v>182</v>
      </c>
      <c r="D3" s="256" t="s">
        <v>183</v>
      </c>
      <c r="E3" s="256"/>
      <c r="F3" s="234"/>
      <c r="G3" s="234"/>
      <c r="H3" s="234"/>
    </row>
    <row r="4" spans="2:8" ht="15.95" customHeight="1">
      <c r="B4" s="64" t="s">
        <v>151</v>
      </c>
      <c r="C4" s="65" t="s">
        <v>168</v>
      </c>
      <c r="D4" s="258"/>
      <c r="E4" s="259"/>
      <c r="F4" s="29"/>
      <c r="G4" s="29"/>
      <c r="H4" s="29"/>
    </row>
    <row r="5" spans="2:8" ht="15.95" customHeight="1">
      <c r="B5" s="66" t="s">
        <v>152</v>
      </c>
      <c r="C5" s="67" t="s">
        <v>167</v>
      </c>
      <c r="D5" s="260"/>
      <c r="E5" s="261"/>
      <c r="F5" s="29"/>
      <c r="G5" s="29"/>
      <c r="H5" s="29"/>
    </row>
    <row r="6" spans="2:8" ht="15.95" customHeight="1">
      <c r="B6" s="66" t="s">
        <v>153</v>
      </c>
      <c r="C6" s="67" t="s">
        <v>169</v>
      </c>
      <c r="D6" s="260"/>
      <c r="E6" s="261"/>
      <c r="F6" s="29"/>
      <c r="G6" s="29"/>
      <c r="H6" s="29"/>
    </row>
    <row r="7" spans="2:8" ht="65.099999999999994" customHeight="1">
      <c r="B7" s="66" t="s">
        <v>154</v>
      </c>
      <c r="C7" s="67" t="s">
        <v>0</v>
      </c>
      <c r="D7" s="260"/>
      <c r="E7" s="261"/>
      <c r="F7" s="29"/>
      <c r="G7" s="29"/>
      <c r="H7" s="29"/>
    </row>
    <row r="8" spans="2:8" ht="15.95" customHeight="1">
      <c r="B8" s="66" t="s">
        <v>155</v>
      </c>
      <c r="C8" s="67" t="s">
        <v>171</v>
      </c>
      <c r="D8" s="262"/>
      <c r="E8" s="263"/>
      <c r="F8" s="29"/>
      <c r="G8" s="29"/>
      <c r="H8" s="29"/>
    </row>
    <row r="9" spans="2:8" ht="15.95" customHeight="1">
      <c r="B9" s="66" t="s">
        <v>156</v>
      </c>
      <c r="C9" s="67" t="s">
        <v>170</v>
      </c>
      <c r="D9" s="262"/>
      <c r="E9" s="263"/>
      <c r="F9" s="29"/>
      <c r="G9" s="29"/>
      <c r="H9" s="29"/>
    </row>
    <row r="10" spans="2:8" ht="39" customHeight="1">
      <c r="B10" s="66" t="s">
        <v>157</v>
      </c>
      <c r="C10" s="67" t="s">
        <v>382</v>
      </c>
      <c r="D10" s="260"/>
      <c r="E10" s="261"/>
      <c r="F10" s="29"/>
      <c r="G10" s="29"/>
      <c r="H10" s="29"/>
    </row>
    <row r="11" spans="2:8" ht="15.75">
      <c r="B11" s="252" t="s">
        <v>158</v>
      </c>
      <c r="C11" s="68" t="s">
        <v>1</v>
      </c>
      <c r="D11" s="264"/>
      <c r="E11" s="265"/>
      <c r="F11" s="29"/>
      <c r="G11" s="29"/>
      <c r="H11" s="29"/>
    </row>
    <row r="12" spans="2:8" ht="15.95" customHeight="1">
      <c r="B12" s="253"/>
      <c r="C12" s="195"/>
      <c r="D12" s="266"/>
      <c r="E12" s="267"/>
      <c r="F12" s="29"/>
      <c r="G12" s="29"/>
      <c r="H12" s="29"/>
    </row>
    <row r="13" spans="2:8" ht="15.95" customHeight="1">
      <c r="B13" s="253"/>
      <c r="C13" s="195"/>
      <c r="D13" s="266"/>
      <c r="E13" s="267"/>
      <c r="F13" s="29"/>
      <c r="G13" s="29"/>
      <c r="H13" s="29"/>
    </row>
    <row r="14" spans="2:8" ht="15.95" customHeight="1">
      <c r="B14" s="253"/>
      <c r="C14" s="195"/>
      <c r="D14" s="266"/>
      <c r="E14" s="267"/>
      <c r="F14" s="29"/>
      <c r="G14" s="29"/>
      <c r="H14" s="29"/>
    </row>
    <row r="15" spans="2:8" ht="15.95" customHeight="1">
      <c r="B15" s="253"/>
      <c r="C15" s="195"/>
      <c r="D15" s="266"/>
      <c r="E15" s="267"/>
      <c r="F15" s="29"/>
      <c r="G15" s="29"/>
      <c r="H15" s="29"/>
    </row>
    <row r="16" spans="2:8" ht="15.95" customHeight="1">
      <c r="B16" s="253"/>
      <c r="C16" s="195"/>
      <c r="D16" s="266"/>
      <c r="E16" s="267"/>
      <c r="F16" s="29"/>
      <c r="G16" s="29"/>
      <c r="H16" s="29"/>
    </row>
    <row r="17" spans="2:8" ht="15.95" customHeight="1">
      <c r="B17" s="254"/>
      <c r="C17" s="196"/>
      <c r="D17" s="268"/>
      <c r="E17" s="268"/>
      <c r="F17" s="29"/>
      <c r="G17" s="29"/>
      <c r="H17" s="29"/>
    </row>
    <row r="18" spans="2:8" ht="15.95" customHeight="1">
      <c r="B18" s="64" t="s">
        <v>159</v>
      </c>
      <c r="C18" s="197" t="s">
        <v>384</v>
      </c>
      <c r="D18" s="113"/>
      <c r="E18" s="74" t="s">
        <v>172</v>
      </c>
      <c r="F18" s="29"/>
      <c r="G18" s="29"/>
      <c r="H18" s="29"/>
    </row>
    <row r="19" spans="2:8" ht="15.95" customHeight="1">
      <c r="B19" s="64" t="s">
        <v>160</v>
      </c>
      <c r="C19" s="197" t="s">
        <v>383</v>
      </c>
      <c r="D19" s="113"/>
      <c r="E19" s="74" t="s">
        <v>173</v>
      </c>
      <c r="F19" s="29"/>
      <c r="G19" s="29"/>
      <c r="H19" s="29"/>
    </row>
    <row r="20" spans="2:8" ht="15.95" customHeight="1">
      <c r="B20" s="64" t="s">
        <v>161</v>
      </c>
      <c r="C20" s="69" t="s">
        <v>385</v>
      </c>
      <c r="D20" s="113"/>
      <c r="E20" s="74" t="s">
        <v>174</v>
      </c>
      <c r="F20" s="29"/>
      <c r="G20" s="29"/>
      <c r="H20" s="29"/>
    </row>
    <row r="21" spans="2:8" ht="15.95" customHeight="1">
      <c r="B21" s="64" t="s">
        <v>162</v>
      </c>
      <c r="C21" s="70" t="s">
        <v>176</v>
      </c>
      <c r="D21" s="198">
        <f>SUM(D18:D20)</f>
        <v>0</v>
      </c>
      <c r="E21" s="74" t="s">
        <v>175</v>
      </c>
      <c r="F21" s="29"/>
      <c r="G21" s="29"/>
      <c r="H21" s="29"/>
    </row>
    <row r="22" spans="2:8" ht="15.95" customHeight="1">
      <c r="B22" s="64" t="s">
        <v>163</v>
      </c>
      <c r="C22" s="67" t="s">
        <v>386</v>
      </c>
      <c r="D22" s="113"/>
      <c r="E22" s="73" t="e">
        <f>D22/$D$21</f>
        <v>#DIV/0!</v>
      </c>
      <c r="F22" s="29"/>
      <c r="G22" s="29"/>
      <c r="H22" s="29"/>
    </row>
    <row r="23" spans="2:8" ht="15.95" customHeight="1">
      <c r="B23" s="64" t="s">
        <v>164</v>
      </c>
      <c r="C23" s="67" t="s">
        <v>387</v>
      </c>
      <c r="D23" s="113"/>
      <c r="E23" s="73"/>
      <c r="F23" s="29"/>
      <c r="G23" s="29"/>
      <c r="H23" s="29"/>
    </row>
    <row r="24" spans="2:8" ht="31.5">
      <c r="B24" s="64" t="s">
        <v>165</v>
      </c>
      <c r="C24" s="67" t="s">
        <v>388</v>
      </c>
      <c r="D24" s="113"/>
      <c r="E24" s="73" t="e">
        <f t="shared" ref="E24:E25" si="0">D24/$D$21</f>
        <v>#DIV/0!</v>
      </c>
      <c r="F24" s="29"/>
      <c r="G24" s="29"/>
      <c r="H24" s="29"/>
    </row>
    <row r="25" spans="2:8" ht="15.95" customHeight="1">
      <c r="B25" s="64" t="s">
        <v>166</v>
      </c>
      <c r="C25" s="67" t="s">
        <v>389</v>
      </c>
      <c r="D25" s="113"/>
      <c r="E25" s="73" t="e">
        <f t="shared" si="0"/>
        <v>#DIV/0!</v>
      </c>
      <c r="F25" s="29"/>
      <c r="G25" s="29"/>
      <c r="H25" s="29"/>
    </row>
    <row r="26" spans="2:8" ht="15.6" customHeight="1">
      <c r="B26" s="252" t="s">
        <v>178</v>
      </c>
      <c r="C26" s="249" t="s">
        <v>391</v>
      </c>
      <c r="D26" s="197" t="s">
        <v>392</v>
      </c>
      <c r="E26" s="199" t="s">
        <v>393</v>
      </c>
      <c r="F26" s="29"/>
      <c r="G26" s="29"/>
      <c r="H26" s="29"/>
    </row>
    <row r="27" spans="2:8" ht="15.6" customHeight="1">
      <c r="B27" s="253"/>
      <c r="C27" s="250"/>
      <c r="D27" s="104"/>
      <c r="E27" s="194"/>
      <c r="F27" s="29"/>
      <c r="G27" s="29"/>
      <c r="H27" s="29"/>
    </row>
    <row r="28" spans="2:8" ht="15.6" customHeight="1">
      <c r="B28" s="253"/>
      <c r="C28" s="250"/>
      <c r="D28" s="104"/>
      <c r="E28" s="194"/>
      <c r="F28" s="29"/>
      <c r="G28" s="29"/>
      <c r="H28" s="29"/>
    </row>
    <row r="29" spans="2:8" ht="15.6" customHeight="1">
      <c r="B29" s="253"/>
      <c r="C29" s="250"/>
      <c r="D29" s="104"/>
      <c r="E29" s="194"/>
      <c r="F29" s="29"/>
      <c r="G29" s="29"/>
      <c r="H29" s="29"/>
    </row>
    <row r="30" spans="2:8" ht="15.6" customHeight="1">
      <c r="B30" s="253"/>
      <c r="C30" s="250"/>
      <c r="D30" s="104"/>
      <c r="E30" s="194"/>
      <c r="F30" s="29"/>
      <c r="G30" s="29"/>
      <c r="H30" s="29"/>
    </row>
    <row r="31" spans="2:8" ht="15.6" customHeight="1">
      <c r="B31" s="253"/>
      <c r="C31" s="250"/>
      <c r="D31" s="104"/>
      <c r="E31" s="194"/>
      <c r="F31" s="29"/>
      <c r="G31" s="29"/>
      <c r="H31" s="29"/>
    </row>
    <row r="32" spans="2:8" ht="15.6" customHeight="1">
      <c r="B32" s="254"/>
      <c r="C32" s="251"/>
      <c r="D32" s="104"/>
      <c r="E32" s="194"/>
      <c r="F32" s="29"/>
      <c r="G32" s="29"/>
      <c r="H32" s="29"/>
    </row>
    <row r="33" spans="2:8" ht="15.95" customHeight="1">
      <c r="B33" s="64" t="s">
        <v>179</v>
      </c>
      <c r="C33" s="67" t="s">
        <v>390</v>
      </c>
      <c r="D33" s="247"/>
      <c r="E33" s="248"/>
      <c r="F33" s="29"/>
      <c r="G33" s="29"/>
      <c r="H33" s="29"/>
    </row>
    <row r="34" spans="2:8" ht="15.95" customHeight="1">
      <c r="B34" s="64" t="s">
        <v>180</v>
      </c>
      <c r="C34" s="67" t="s">
        <v>417</v>
      </c>
      <c r="D34" s="247"/>
      <c r="E34" s="248"/>
      <c r="F34" s="29"/>
      <c r="G34" s="29"/>
      <c r="H34" s="29"/>
    </row>
    <row r="35" spans="2:8" ht="15.95" customHeight="1">
      <c r="B35" s="64" t="s">
        <v>181</v>
      </c>
      <c r="C35" s="67" t="s">
        <v>177</v>
      </c>
      <c r="D35" s="246"/>
      <c r="E35" s="246"/>
      <c r="F35" s="29"/>
      <c r="G35" s="29"/>
      <c r="H35" s="29"/>
    </row>
    <row r="36" spans="2:8" ht="39" customHeight="1">
      <c r="B36" s="71"/>
      <c r="C36" s="72"/>
      <c r="D36" s="255"/>
      <c r="E36" s="255"/>
    </row>
    <row r="39" spans="2:8">
      <c r="B39" s="29"/>
      <c r="C39" s="30"/>
      <c r="D39" s="29"/>
      <c r="E39" s="29"/>
    </row>
  </sheetData>
  <sheetProtection algorithmName="SHA-512" hashValue="XAcemjy2wA1uXlgNcXKaXOceA5ENKpz+57XuecNInU0wFu7yk4lffmWXTHgjB+4NQV0iX1xvOBIZT8oS9huzDw==" saltValue="fHqiYLb9t96R7Q4wIS8G7g==" spinCount="100000" sheet="1" formatCells="0" formatRows="0" insertRows="0" selectLockedCells="1" sort="0" autoFilter="0"/>
  <mergeCells count="18">
    <mergeCell ref="D3:E3"/>
    <mergeCell ref="B2:E2"/>
    <mergeCell ref="D34:E34"/>
    <mergeCell ref="B11:B17"/>
    <mergeCell ref="D4:E4"/>
    <mergeCell ref="D5:E5"/>
    <mergeCell ref="D6:E6"/>
    <mergeCell ref="D7:E7"/>
    <mergeCell ref="D8:E8"/>
    <mergeCell ref="D9:E9"/>
    <mergeCell ref="D10:E10"/>
    <mergeCell ref="D11:E16"/>
    <mergeCell ref="D17:E17"/>
    <mergeCell ref="D35:E35"/>
    <mergeCell ref="D33:E33"/>
    <mergeCell ref="C26:C32"/>
    <mergeCell ref="B26:B32"/>
    <mergeCell ref="D36:E36"/>
  </mergeCells>
  <phoneticPr fontId="16" type="noConversion"/>
  <pageMargins left="0.7" right="0.7" top="0.75" bottom="0.75" header="0.3" footer="0.3"/>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3</xdr:col>
                    <xdr:colOff>28575</xdr:colOff>
                    <xdr:row>11</xdr:row>
                    <xdr:rowOff>28575</xdr:rowOff>
                  </from>
                  <to>
                    <xdr:col>4</xdr:col>
                    <xdr:colOff>0</xdr:colOff>
                    <xdr:row>12</xdr:row>
                    <xdr:rowOff>38100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3</xdr:col>
                    <xdr:colOff>28575</xdr:colOff>
                    <xdr:row>12</xdr:row>
                    <xdr:rowOff>38100</xdr:rowOff>
                  </from>
                  <to>
                    <xdr:col>4</xdr:col>
                    <xdr:colOff>0</xdr:colOff>
                    <xdr:row>13</xdr:row>
                    <xdr:rowOff>47625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3</xdr:col>
                    <xdr:colOff>28575</xdr:colOff>
                    <xdr:row>13</xdr:row>
                    <xdr:rowOff>66675</xdr:rowOff>
                  </from>
                  <to>
                    <xdr:col>4</xdr:col>
                    <xdr:colOff>0</xdr:colOff>
                    <xdr:row>14</xdr:row>
                    <xdr:rowOff>76200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3</xdr:col>
                    <xdr:colOff>28575</xdr:colOff>
                    <xdr:row>14</xdr:row>
                    <xdr:rowOff>104775</xdr:rowOff>
                  </from>
                  <to>
                    <xdr:col>4</xdr:col>
                    <xdr:colOff>0</xdr:colOff>
                    <xdr:row>15</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200-000000000000}">
          <x14:formula1>
            <xm:f>'Drop down lists'!$L$3:$L$6</xm:f>
          </x14:formula1>
          <xm:sqref>D8:E8</xm:sqref>
        </x14:dataValidation>
        <x14:dataValidation type="list" allowBlank="1" showInputMessage="1" showErrorMessage="1" xr:uid="{00000000-0002-0000-0200-000001000000}">
          <x14:formula1>
            <xm:f>'Drop down lists'!$N$3:$N$6</xm:f>
          </x14:formula1>
          <xm:sqref>D9:E9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23"/>
  <sheetViews>
    <sheetView zoomScale="89" zoomScaleNormal="89" workbookViewId="0">
      <selection activeCell="B4" sqref="B4"/>
    </sheetView>
  </sheetViews>
  <sheetFormatPr defaultColWidth="0" defaultRowHeight="0" customHeight="1" zeroHeight="1"/>
  <cols>
    <col min="1" max="1" width="2.625" style="149" customWidth="1"/>
    <col min="2" max="2" width="61.875" style="149" customWidth="1"/>
    <col min="3" max="3" width="9.125" style="149" customWidth="1"/>
    <col min="4" max="4" width="51.375" style="149" customWidth="1"/>
    <col min="5" max="5" width="32" style="149" customWidth="1"/>
    <col min="6" max="9" width="0" style="149" hidden="1" customWidth="1"/>
    <col min="10" max="10" width="0" style="161" hidden="1" customWidth="1"/>
    <col min="11" max="16383" width="9.125" style="149" hidden="1"/>
    <col min="16384" max="16384" width="8.875" style="149" hidden="1" customWidth="1"/>
  </cols>
  <sheetData>
    <row r="1" spans="2:10" ht="15" customHeight="1">
      <c r="B1" s="148"/>
      <c r="C1" s="148"/>
      <c r="D1" s="148"/>
      <c r="E1" s="148"/>
      <c r="F1" s="148"/>
      <c r="J1" s="149"/>
    </row>
    <row r="2" spans="2:10" s="150" customFormat="1" ht="48" customHeight="1">
      <c r="B2" s="271" t="s">
        <v>424</v>
      </c>
      <c r="C2" s="271"/>
      <c r="D2" s="271"/>
      <c r="E2" s="235"/>
      <c r="I2" s="151" t="s">
        <v>194</v>
      </c>
      <c r="J2" s="152" t="s">
        <v>194</v>
      </c>
    </row>
    <row r="3" spans="2:10" s="150" customFormat="1" ht="22.5" customHeight="1">
      <c r="B3" s="153" t="s">
        <v>425</v>
      </c>
      <c r="C3" s="272" t="s">
        <v>426</v>
      </c>
      <c r="D3" s="272"/>
      <c r="E3" s="235"/>
      <c r="J3" s="152" t="s">
        <v>194</v>
      </c>
    </row>
    <row r="4" spans="2:10" s="150" customFormat="1" ht="22.5">
      <c r="B4" s="154"/>
      <c r="C4" s="270"/>
      <c r="D4" s="270"/>
      <c r="E4" s="235"/>
      <c r="J4" s="152" t="s">
        <v>194</v>
      </c>
    </row>
    <row r="5" spans="2:10" s="150" customFormat="1" ht="22.5">
      <c r="B5" s="154"/>
      <c r="C5" s="270"/>
      <c r="D5" s="270"/>
      <c r="E5" s="235"/>
      <c r="J5" s="152" t="s">
        <v>194</v>
      </c>
    </row>
    <row r="6" spans="2:10" s="150" customFormat="1" ht="22.5">
      <c r="B6" s="154"/>
      <c r="C6" s="270"/>
      <c r="D6" s="270"/>
      <c r="E6" s="235"/>
      <c r="J6" s="152" t="s">
        <v>194</v>
      </c>
    </row>
    <row r="7" spans="2:10" s="150" customFormat="1" ht="22.5">
      <c r="B7" s="154"/>
      <c r="C7" s="270"/>
      <c r="D7" s="270"/>
      <c r="E7" s="235"/>
      <c r="J7" s="152" t="s">
        <v>194</v>
      </c>
    </row>
    <row r="8" spans="2:10" s="150" customFormat="1" ht="22.5">
      <c r="B8" s="227"/>
      <c r="C8" s="269"/>
      <c r="D8" s="269"/>
      <c r="E8" s="235"/>
      <c r="J8" s="152" t="s">
        <v>194</v>
      </c>
    </row>
    <row r="9" spans="2:10" s="150" customFormat="1" ht="22.5">
      <c r="B9" s="154"/>
      <c r="C9" s="269"/>
      <c r="D9" s="269"/>
      <c r="E9" s="235"/>
      <c r="J9" s="152" t="s">
        <v>194</v>
      </c>
    </row>
    <row r="10" spans="2:10" s="150" customFormat="1" ht="20.100000000000001" customHeight="1">
      <c r="B10" s="154"/>
      <c r="C10" s="270"/>
      <c r="D10" s="270"/>
      <c r="E10" s="235"/>
      <c r="J10" s="152"/>
    </row>
    <row r="11" spans="2:10" s="150" customFormat="1" ht="20.100000000000001" customHeight="1">
      <c r="B11" s="154"/>
      <c r="C11" s="270"/>
      <c r="D11" s="270"/>
      <c r="E11" s="235"/>
      <c r="J11" s="152"/>
    </row>
    <row r="12" spans="2:10" s="150" customFormat="1" ht="22.5">
      <c r="B12" s="154"/>
      <c r="C12" s="269"/>
      <c r="D12" s="269"/>
      <c r="E12" s="235"/>
      <c r="J12" s="152" t="s">
        <v>194</v>
      </c>
    </row>
    <row r="13" spans="2:10" s="150" customFormat="1" ht="22.5">
      <c r="B13" s="154"/>
      <c r="C13" s="270"/>
      <c r="D13" s="270"/>
      <c r="E13" s="235"/>
      <c r="J13" s="152" t="s">
        <v>194</v>
      </c>
    </row>
    <row r="14" spans="2:10" s="150" customFormat="1" ht="27" customHeight="1">
      <c r="B14" s="153" t="s">
        <v>427</v>
      </c>
      <c r="C14" s="155" t="s">
        <v>8</v>
      </c>
      <c r="D14" s="155" t="s">
        <v>428</v>
      </c>
      <c r="E14" s="235"/>
      <c r="J14" s="152" t="s">
        <v>194</v>
      </c>
    </row>
    <row r="15" spans="2:10" s="150" customFormat="1" ht="22.5">
      <c r="B15" s="156" t="s">
        <v>429</v>
      </c>
      <c r="C15" s="157"/>
      <c r="D15" s="158"/>
      <c r="E15" s="235"/>
      <c r="J15" s="152" t="s">
        <v>194</v>
      </c>
    </row>
    <row r="16" spans="2:10" s="150" customFormat="1" ht="30.95" customHeight="1">
      <c r="B16" s="156" t="s">
        <v>430</v>
      </c>
      <c r="C16" s="157"/>
      <c r="D16" s="158"/>
      <c r="E16" s="235"/>
      <c r="J16" s="152" t="s">
        <v>194</v>
      </c>
    </row>
    <row r="17" spans="2:10" s="150" customFormat="1" ht="29.45" customHeight="1">
      <c r="B17" s="156" t="s">
        <v>431</v>
      </c>
      <c r="C17" s="157"/>
      <c r="D17" s="158"/>
      <c r="E17" s="235"/>
      <c r="J17" s="152" t="s">
        <v>194</v>
      </c>
    </row>
    <row r="18" spans="2:10" s="150" customFormat="1" ht="28.5" customHeight="1">
      <c r="B18" s="156" t="s">
        <v>432</v>
      </c>
      <c r="C18" s="157"/>
      <c r="D18" s="158"/>
      <c r="E18" s="235"/>
      <c r="J18" s="152" t="s">
        <v>194</v>
      </c>
    </row>
    <row r="19" spans="2:10" s="150" customFormat="1" ht="25.5">
      <c r="B19" s="156" t="s">
        <v>433</v>
      </c>
      <c r="C19" s="157"/>
      <c r="D19" s="158"/>
      <c r="E19" s="235"/>
      <c r="J19" s="152" t="s">
        <v>194</v>
      </c>
    </row>
    <row r="20" spans="2:10" s="150" customFormat="1" ht="12.75">
      <c r="B20" s="149"/>
      <c r="C20" s="149"/>
      <c r="D20" s="149"/>
      <c r="J20" s="152"/>
    </row>
    <row r="21" spans="2:10" s="150" customFormat="1" ht="12.75">
      <c r="B21" s="23"/>
      <c r="C21" s="159"/>
      <c r="D21" s="160"/>
      <c r="J21" s="152"/>
    </row>
    <row r="22" spans="2:10" ht="12.75"/>
    <row r="23" spans="2:10" ht="12.75" hidden="1"/>
  </sheetData>
  <sheetProtection password="C74F" sheet="1" formatCells="0" formatRows="0" insertRows="0" selectLockedCells="1" sort="0" autoFilter="0"/>
  <mergeCells count="12">
    <mergeCell ref="C8:D8"/>
    <mergeCell ref="C9:D9"/>
    <mergeCell ref="C12:D12"/>
    <mergeCell ref="C13:D13"/>
    <mergeCell ref="B2:D2"/>
    <mergeCell ref="C3:D3"/>
    <mergeCell ref="C4:D4"/>
    <mergeCell ref="C5:D5"/>
    <mergeCell ref="C6:D6"/>
    <mergeCell ref="C7:D7"/>
    <mergeCell ref="C10:D10"/>
    <mergeCell ref="C11:D11"/>
  </mergeCells>
  <dataValidations count="1">
    <dataValidation type="list" allowBlank="1" showInputMessage="1" showErrorMessage="1" sqref="C15:C19 C21" xr:uid="{00000000-0002-0000-0300-000000000000}">
      <formula1>"Yes, No, N/A"</formula1>
    </dataValidation>
  </dataValidations>
  <pageMargins left="0.7" right="0.7" top="0.75" bottom="0.75" header="0.3" footer="0.3"/>
  <pageSetup paperSize="9" orientation="landscape" r:id="rId1"/>
  <headerFooter>
    <oddFooter>&amp;L&amp;1#&amp;"Calibri"&amp;10&amp;K000000Classification: 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9"/>
  <sheetViews>
    <sheetView zoomScale="80" zoomScaleNormal="80" workbookViewId="0">
      <selection activeCell="C6" sqref="C6"/>
    </sheetView>
  </sheetViews>
  <sheetFormatPr defaultColWidth="0" defaultRowHeight="12.75" customHeight="1" zeroHeight="1"/>
  <cols>
    <col min="1" max="1" width="2.625" style="163" customWidth="1"/>
    <col min="2" max="2" width="3.5" style="162" customWidth="1"/>
    <col min="3" max="7" width="35.625" style="162" customWidth="1"/>
    <col min="8" max="8" width="3.5" style="162" customWidth="1"/>
    <col min="9" max="9" width="2.875" style="163" customWidth="1"/>
    <col min="10" max="14" width="0" style="163" hidden="1" customWidth="1"/>
    <col min="15" max="16384" width="9.125" style="163" hidden="1"/>
  </cols>
  <sheetData>
    <row r="1" spans="2:14" ht="15" customHeight="1" thickBot="1"/>
    <row r="2" spans="2:14" ht="26.25" thickBot="1">
      <c r="B2" s="164" t="s">
        <v>434</v>
      </c>
      <c r="C2" s="165"/>
      <c r="D2" s="165"/>
      <c r="E2" s="165"/>
      <c r="F2" s="165"/>
      <c r="G2" s="165"/>
      <c r="H2" s="166"/>
      <c r="N2" s="22" t="s">
        <v>194</v>
      </c>
    </row>
    <row r="3" spans="2:14" ht="96" customHeight="1" thickBot="1">
      <c r="B3" s="273" t="s">
        <v>435</v>
      </c>
      <c r="C3" s="274"/>
      <c r="D3" s="274"/>
      <c r="E3" s="274"/>
      <c r="F3" s="274"/>
      <c r="G3" s="274"/>
      <c r="H3" s="275"/>
    </row>
    <row r="4" spans="2:14">
      <c r="B4" s="167"/>
      <c r="C4" s="168"/>
      <c r="D4" s="169"/>
      <c r="E4" s="169"/>
      <c r="F4" s="169"/>
      <c r="G4" s="169"/>
      <c r="H4" s="170"/>
    </row>
    <row r="5" spans="2:14" ht="25.5">
      <c r="B5" s="171"/>
      <c r="C5" s="172" t="s">
        <v>436</v>
      </c>
      <c r="D5" s="172" t="s">
        <v>436</v>
      </c>
      <c r="E5" s="172" t="s">
        <v>437</v>
      </c>
      <c r="F5" s="172" t="s">
        <v>437</v>
      </c>
      <c r="G5" s="172" t="s">
        <v>437</v>
      </c>
      <c r="H5" s="173"/>
      <c r="N5" s="162" t="s">
        <v>194</v>
      </c>
    </row>
    <row r="6" spans="2:14" ht="140.25">
      <c r="B6" s="171"/>
      <c r="C6" s="174"/>
      <c r="D6" s="175"/>
      <c r="E6" s="176"/>
      <c r="F6" s="174"/>
      <c r="G6" s="174"/>
      <c r="H6" s="173"/>
      <c r="N6" s="162" t="s">
        <v>438</v>
      </c>
    </row>
    <row r="7" spans="2:14" s="180" customFormat="1" ht="25.5">
      <c r="B7" s="177"/>
      <c r="C7" s="178"/>
      <c r="D7" s="178"/>
      <c r="E7" s="178"/>
      <c r="F7" s="178"/>
      <c r="G7" s="178"/>
      <c r="H7" s="179"/>
      <c r="N7" s="181" t="s">
        <v>194</v>
      </c>
    </row>
    <row r="8" spans="2:14" ht="25.5">
      <c r="B8" s="171"/>
      <c r="C8" s="172" t="s">
        <v>436</v>
      </c>
      <c r="D8" s="172" t="s">
        <v>436</v>
      </c>
      <c r="E8" s="172" t="s">
        <v>437</v>
      </c>
      <c r="F8" s="172" t="s">
        <v>437</v>
      </c>
      <c r="G8" s="172" t="s">
        <v>437</v>
      </c>
      <c r="H8" s="173"/>
      <c r="N8" s="162" t="s">
        <v>194</v>
      </c>
    </row>
    <row r="9" spans="2:14" s="180" customFormat="1" ht="140.25">
      <c r="B9" s="182"/>
      <c r="C9" s="174"/>
      <c r="D9" s="175"/>
      <c r="E9" s="176"/>
      <c r="F9" s="174"/>
      <c r="G9" s="174"/>
      <c r="H9" s="179"/>
      <c r="N9" s="181" t="s">
        <v>438</v>
      </c>
    </row>
    <row r="10" spans="2:14" s="180" customFormat="1" ht="25.5">
      <c r="B10" s="182"/>
      <c r="C10" s="178"/>
      <c r="D10" s="178"/>
      <c r="E10" s="178"/>
      <c r="F10" s="178"/>
      <c r="G10" s="178"/>
      <c r="H10" s="179"/>
      <c r="N10" s="181" t="s">
        <v>194</v>
      </c>
    </row>
    <row r="11" spans="2:14" ht="25.5">
      <c r="B11" s="171"/>
      <c r="C11" s="172" t="s">
        <v>436</v>
      </c>
      <c r="D11" s="172" t="s">
        <v>436</v>
      </c>
      <c r="E11" s="172" t="s">
        <v>437</v>
      </c>
      <c r="F11" s="172" t="s">
        <v>437</v>
      </c>
      <c r="G11" s="172" t="s">
        <v>437</v>
      </c>
      <c r="H11" s="173"/>
      <c r="N11" s="162" t="s">
        <v>194</v>
      </c>
    </row>
    <row r="12" spans="2:14" s="180" customFormat="1" ht="140.25">
      <c r="B12" s="182"/>
      <c r="C12" s="174"/>
      <c r="D12" s="175"/>
      <c r="E12" s="176"/>
      <c r="F12" s="174"/>
      <c r="G12" s="174"/>
      <c r="H12" s="179"/>
      <c r="N12" s="181" t="s">
        <v>438</v>
      </c>
    </row>
    <row r="13" spans="2:14" s="180" customFormat="1" ht="25.5">
      <c r="B13" s="182"/>
      <c r="C13" s="178"/>
      <c r="D13" s="178"/>
      <c r="E13" s="178"/>
      <c r="F13" s="178"/>
      <c r="G13" s="178"/>
      <c r="H13" s="179"/>
      <c r="N13" s="181" t="s">
        <v>194</v>
      </c>
    </row>
    <row r="14" spans="2:14" ht="25.5">
      <c r="B14" s="171"/>
      <c r="C14" s="172" t="s">
        <v>436</v>
      </c>
      <c r="D14" s="172" t="s">
        <v>436</v>
      </c>
      <c r="E14" s="172" t="s">
        <v>437</v>
      </c>
      <c r="F14" s="172" t="s">
        <v>437</v>
      </c>
      <c r="G14" s="172" t="s">
        <v>437</v>
      </c>
      <c r="H14" s="173"/>
      <c r="N14" s="162" t="s">
        <v>194</v>
      </c>
    </row>
    <row r="15" spans="2:14" s="180" customFormat="1" ht="140.25">
      <c r="B15" s="182"/>
      <c r="C15" s="174"/>
      <c r="D15" s="175"/>
      <c r="E15" s="176"/>
      <c r="F15" s="174"/>
      <c r="G15" s="174"/>
      <c r="H15" s="179"/>
      <c r="N15" s="181" t="s">
        <v>438</v>
      </c>
    </row>
    <row r="16" spans="2:14" s="180" customFormat="1" ht="25.5">
      <c r="B16" s="182"/>
      <c r="C16" s="178"/>
      <c r="D16" s="178"/>
      <c r="E16" s="178"/>
      <c r="F16" s="178"/>
      <c r="G16" s="178"/>
      <c r="H16" s="179"/>
      <c r="N16" s="181" t="s">
        <v>194</v>
      </c>
    </row>
    <row r="17" spans="2:14" ht="25.5">
      <c r="B17" s="171"/>
      <c r="C17" s="172" t="s">
        <v>436</v>
      </c>
      <c r="D17" s="172" t="s">
        <v>436</v>
      </c>
      <c r="E17" s="172" t="s">
        <v>437</v>
      </c>
      <c r="F17" s="172" t="s">
        <v>437</v>
      </c>
      <c r="G17" s="172" t="s">
        <v>437</v>
      </c>
      <c r="H17" s="173"/>
      <c r="N17" s="162" t="s">
        <v>194</v>
      </c>
    </row>
    <row r="18" spans="2:14" s="180" customFormat="1" ht="140.25">
      <c r="B18" s="182"/>
      <c r="C18" s="174"/>
      <c r="D18" s="175"/>
      <c r="E18" s="176"/>
      <c r="F18" s="174"/>
      <c r="G18" s="174"/>
      <c r="H18" s="179"/>
      <c r="N18" s="181" t="s">
        <v>438</v>
      </c>
    </row>
    <row r="19" spans="2:14" s="180" customFormat="1" ht="25.5">
      <c r="B19" s="182"/>
      <c r="C19" s="178"/>
      <c r="D19" s="178"/>
      <c r="E19" s="178"/>
      <c r="F19" s="178"/>
      <c r="G19" s="178"/>
      <c r="H19" s="179"/>
      <c r="N19" s="181" t="s">
        <v>194</v>
      </c>
    </row>
    <row r="20" spans="2:14" ht="25.5">
      <c r="B20" s="171"/>
      <c r="C20" s="172" t="s">
        <v>436</v>
      </c>
      <c r="D20" s="172" t="s">
        <v>436</v>
      </c>
      <c r="E20" s="172" t="s">
        <v>437</v>
      </c>
      <c r="F20" s="172" t="s">
        <v>437</v>
      </c>
      <c r="G20" s="172" t="s">
        <v>437</v>
      </c>
      <c r="H20" s="173"/>
      <c r="N20" s="162" t="s">
        <v>194</v>
      </c>
    </row>
    <row r="21" spans="2:14" s="180" customFormat="1" ht="140.25">
      <c r="B21" s="182"/>
      <c r="C21" s="174"/>
      <c r="D21" s="175"/>
      <c r="E21" s="176"/>
      <c r="F21" s="174"/>
      <c r="G21" s="174"/>
      <c r="H21" s="179"/>
      <c r="N21" s="181" t="s">
        <v>438</v>
      </c>
    </row>
    <row r="22" spans="2:14" s="180" customFormat="1" ht="25.5">
      <c r="B22" s="182"/>
      <c r="C22" s="178"/>
      <c r="D22" s="178"/>
      <c r="E22" s="178"/>
      <c r="F22" s="178"/>
      <c r="G22" s="178"/>
      <c r="H22" s="179"/>
      <c r="N22" s="181" t="s">
        <v>194</v>
      </c>
    </row>
    <row r="23" spans="2:14" ht="13.5" thickBot="1">
      <c r="B23" s="183"/>
      <c r="C23" s="184"/>
      <c r="D23" s="184"/>
      <c r="E23" s="184"/>
      <c r="F23" s="184"/>
      <c r="G23" s="184"/>
      <c r="H23" s="185"/>
    </row>
    <row r="24" spans="2:14">
      <c r="B24" s="151"/>
    </row>
    <row r="25" spans="2:14">
      <c r="B25" s="151"/>
    </row>
    <row r="26" spans="2:14">
      <c r="B26" s="151"/>
    </row>
    <row r="27" spans="2:14" hidden="1">
      <c r="B27" s="151"/>
    </row>
    <row r="28" spans="2:14" hidden="1">
      <c r="B28" s="151"/>
      <c r="H28" s="151"/>
    </row>
    <row r="29" spans="2:14" hidden="1">
      <c r="B29" s="151"/>
      <c r="H29" s="151"/>
    </row>
  </sheetData>
  <sheetProtection password="C74F" sheet="1" formatCells="0" formatRows="0" insertRows="0" selectLockedCells="1" sort="0" autoFilter="0"/>
  <mergeCells count="1">
    <mergeCell ref="B3:H3"/>
  </mergeCells>
  <pageMargins left="0.7" right="0.7" top="0.75" bottom="0.75" header="0.3" footer="0.3"/>
  <pageSetup paperSize="9" scale="70" orientation="landscape" r:id="rId1"/>
  <headerFooter>
    <oddFooter>&amp;L&amp;1#&amp;"Calibri"&amp;10&amp;K000000Classification: Public</oddFooter>
  </headerFooter>
  <rowBreaks count="1" manualBreakCount="1">
    <brk id="13" max="7" man="1"/>
  </rowBreaks>
  <colBreaks count="1" manualBreakCount="1">
    <brk id="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9"/>
  <sheetViews>
    <sheetView showGridLines="0" zoomScale="89" zoomScaleNormal="89" workbookViewId="0">
      <selection activeCell="E2" sqref="E2"/>
    </sheetView>
  </sheetViews>
  <sheetFormatPr defaultColWidth="10.875" defaultRowHeight="14.25"/>
  <cols>
    <col min="1" max="1" width="3" style="20" customWidth="1"/>
    <col min="2" max="2" width="8.375" style="20" customWidth="1"/>
    <col min="3" max="3" width="29.375" style="20" customWidth="1"/>
    <col min="4" max="4" width="45.875" style="20" customWidth="1"/>
    <col min="5" max="5" width="13.875" style="20" customWidth="1"/>
    <col min="6" max="16384" width="10.875" style="20"/>
  </cols>
  <sheetData>
    <row r="1" spans="2:6" ht="9.9499999999999993" customHeight="1"/>
    <row r="2" spans="2:6" ht="39" customHeight="1">
      <c r="B2" s="276" t="s">
        <v>381</v>
      </c>
      <c r="C2" s="276"/>
      <c r="D2" s="75" t="s">
        <v>332</v>
      </c>
      <c r="E2" s="29"/>
      <c r="F2" s="29"/>
    </row>
    <row r="3" spans="2:6" ht="24.95" customHeight="1">
      <c r="B3" s="280" t="s">
        <v>421</v>
      </c>
      <c r="C3" s="280"/>
      <c r="D3" s="280"/>
      <c r="E3" s="29"/>
      <c r="F3" s="29"/>
    </row>
    <row r="4" spans="2:6" ht="69" customHeight="1">
      <c r="B4" s="76" t="str">
        <f>'1.Management system'!B5</f>
        <v>Blank</v>
      </c>
      <c r="C4" s="77" t="s">
        <v>294</v>
      </c>
      <c r="D4" s="93"/>
      <c r="E4" s="29"/>
      <c r="F4" s="29"/>
    </row>
    <row r="5" spans="2:6" ht="69" customHeight="1">
      <c r="B5" s="78" t="str">
        <f>'1.Management system'!B9</f>
        <v>Blank</v>
      </c>
      <c r="C5" s="79" t="s">
        <v>295</v>
      </c>
      <c r="D5" s="104"/>
      <c r="E5" s="29"/>
      <c r="F5" s="29"/>
    </row>
    <row r="6" spans="2:6" ht="69" customHeight="1">
      <c r="B6" s="78" t="str">
        <f>'1.Management system'!B14</f>
        <v>Blank</v>
      </c>
      <c r="C6" s="79" t="s">
        <v>296</v>
      </c>
      <c r="D6" s="104"/>
      <c r="E6" s="29"/>
      <c r="F6" s="29"/>
    </row>
    <row r="7" spans="2:6" ht="69" customHeight="1">
      <c r="B7" s="78" t="str">
        <f>'1.Management system'!B23</f>
        <v>Blank</v>
      </c>
      <c r="C7" s="79" t="s">
        <v>297</v>
      </c>
      <c r="D7" s="104"/>
      <c r="E7" s="29"/>
      <c r="F7" s="29"/>
    </row>
    <row r="8" spans="2:6" ht="69" customHeight="1">
      <c r="B8" s="80" t="str">
        <f>'1.Management system'!B33</f>
        <v>Blank</v>
      </c>
      <c r="C8" s="81" t="s">
        <v>298</v>
      </c>
      <c r="D8" s="186"/>
      <c r="E8" s="29"/>
      <c r="F8" s="29"/>
    </row>
    <row r="9" spans="2:6" ht="24.95" customHeight="1">
      <c r="B9" s="280" t="s">
        <v>420</v>
      </c>
      <c r="C9" s="280"/>
      <c r="D9" s="280"/>
      <c r="E9" s="29"/>
      <c r="F9" s="29"/>
    </row>
    <row r="10" spans="2:6" ht="69" customHeight="1">
      <c r="B10" s="76" t="str">
        <f>'2.Child Labour'!B17</f>
        <v>Blank</v>
      </c>
      <c r="C10" s="77" t="s">
        <v>299</v>
      </c>
      <c r="D10" s="93"/>
      <c r="E10" s="29"/>
      <c r="F10" s="29"/>
    </row>
    <row r="11" spans="2:6" ht="69" customHeight="1">
      <c r="B11" s="78" t="str">
        <f>'3.Forced Labour'!B21</f>
        <v>Blank</v>
      </c>
      <c r="C11" s="79" t="s">
        <v>300</v>
      </c>
      <c r="D11" s="104"/>
      <c r="E11" s="29"/>
      <c r="F11" s="29"/>
    </row>
    <row r="12" spans="2:6" ht="69" customHeight="1">
      <c r="B12" s="78" t="str">
        <f>'4.FoA'!B16</f>
        <v>Blank</v>
      </c>
      <c r="C12" s="79" t="s">
        <v>301</v>
      </c>
      <c r="D12" s="104"/>
      <c r="E12" s="29"/>
      <c r="F12" s="29"/>
    </row>
    <row r="13" spans="2:6" ht="78.95" customHeight="1">
      <c r="B13" s="78" t="str">
        <f>'5.Discrimination'!B20</f>
        <v>Blank</v>
      </c>
      <c r="C13" s="79" t="s">
        <v>14</v>
      </c>
      <c r="D13" s="104"/>
      <c r="E13" s="29"/>
      <c r="F13" s="29"/>
    </row>
    <row r="14" spans="2:6" ht="69" customHeight="1">
      <c r="B14" s="78" t="str">
        <f>'6.Disciplinary Practices'!B20</f>
        <v>Blank</v>
      </c>
      <c r="C14" s="79" t="s">
        <v>302</v>
      </c>
      <c r="D14" s="104"/>
      <c r="E14" s="29"/>
      <c r="F14" s="29"/>
    </row>
    <row r="15" spans="2:6" ht="69" customHeight="1">
      <c r="B15" s="78" t="str">
        <f>'7.Working Hours'!B16</f>
        <v>Blank</v>
      </c>
      <c r="C15" s="79" t="s">
        <v>303</v>
      </c>
      <c r="D15" s="104"/>
      <c r="E15" s="29"/>
      <c r="F15" s="29"/>
    </row>
    <row r="16" spans="2:6" ht="69" customHeight="1">
      <c r="B16" s="78" t="str">
        <f>'8.Remuneration'!B25</f>
        <v>Blank</v>
      </c>
      <c r="C16" s="79" t="s">
        <v>304</v>
      </c>
      <c r="D16" s="104"/>
      <c r="E16" s="29"/>
      <c r="F16" s="29"/>
    </row>
    <row r="17" spans="2:6" ht="69" customHeight="1">
      <c r="B17" s="78" t="str">
        <f>'9.Health and Safety'!B43</f>
        <v>Blank</v>
      </c>
      <c r="C17" s="79" t="s">
        <v>305</v>
      </c>
      <c r="D17" s="104"/>
      <c r="E17" s="29"/>
      <c r="F17" s="29"/>
    </row>
    <row r="18" spans="2:6" ht="150" customHeight="1">
      <c r="B18" s="277" t="s">
        <v>423</v>
      </c>
      <c r="C18" s="278"/>
      <c r="D18" s="279"/>
      <c r="E18" s="29"/>
      <c r="F18" s="29"/>
    </row>
    <row r="19" spans="2:6" s="7" customFormat="1" ht="20.100000000000001" customHeight="1">
      <c r="B19" s="281"/>
      <c r="C19" s="281"/>
      <c r="D19" s="281"/>
    </row>
  </sheetData>
  <sheetProtection password="C74F" sheet="1" formatCells="0" formatRows="0" insertRows="0" selectLockedCells="1" sort="0" autoFilter="0"/>
  <mergeCells count="5">
    <mergeCell ref="B2:C2"/>
    <mergeCell ref="B18:D18"/>
    <mergeCell ref="B3:D3"/>
    <mergeCell ref="B9:D9"/>
    <mergeCell ref="B19:D19"/>
  </mergeCells>
  <conditionalFormatting sqref="B4:B8 B10:B17">
    <cfRule type="cellIs" dxfId="341" priority="1" operator="equal">
      <formula>"Blank"</formula>
    </cfRule>
    <cfRule type="cellIs" dxfId="340" priority="2" operator="equal">
      <formula>"Gold"</formula>
    </cfRule>
    <cfRule type="cellIs" dxfId="339" priority="3" operator="equal">
      <formula>"Green"</formula>
    </cfRule>
    <cfRule type="cellIs" dxfId="338" priority="4" operator="equal">
      <formula>"Yellow"</formula>
    </cfRule>
    <cfRule type="cellIs" dxfId="337" priority="5" operator="equal">
      <formula>"Red"</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pageSetUpPr fitToPage="1"/>
  </sheetPr>
  <dimension ref="B1:L142"/>
  <sheetViews>
    <sheetView showGridLines="0" zoomScale="88" zoomScaleNormal="88" zoomScaleSheetLayoutView="56" workbookViewId="0">
      <pane ySplit="3" topLeftCell="A4" activePane="bottomLeft" state="frozen"/>
      <selection pane="bottomLeft" activeCell="C5" sqref="C5"/>
    </sheetView>
  </sheetViews>
  <sheetFormatPr defaultColWidth="10.875" defaultRowHeight="14.25"/>
  <cols>
    <col min="1" max="1" width="4" style="14" customWidth="1"/>
    <col min="2" max="2" width="7.5" style="26" customWidth="1"/>
    <col min="3" max="3" width="10.5" style="16" customWidth="1"/>
    <col min="4" max="4" width="11.5" style="16" customWidth="1"/>
    <col min="5" max="5" width="18" style="27" hidden="1" customWidth="1"/>
    <col min="6" max="6" width="10" style="16" customWidth="1"/>
    <col min="7" max="7" width="22.125" style="15" customWidth="1"/>
    <col min="8" max="8" width="34.375" style="25" customWidth="1"/>
    <col min="9" max="9" width="10.125" style="16" customWidth="1"/>
    <col min="10" max="10" width="13.625" style="16" customWidth="1"/>
    <col min="11" max="11" width="11.375" style="16" customWidth="1"/>
    <col min="12" max="12" width="26.5" style="14" customWidth="1"/>
    <col min="13" max="16384" width="10.875" style="14"/>
  </cols>
  <sheetData>
    <row r="1" spans="2:12" ht="9.9499999999999993" customHeight="1">
      <c r="B1" s="289"/>
      <c r="C1" s="290"/>
      <c r="D1" s="290"/>
      <c r="E1" s="290"/>
      <c r="F1" s="290"/>
      <c r="G1" s="290"/>
      <c r="H1" s="290"/>
      <c r="I1" s="290"/>
      <c r="J1" s="290"/>
      <c r="K1" s="290"/>
      <c r="L1" s="82"/>
    </row>
    <row r="2" spans="2:12" ht="33.6" customHeight="1">
      <c r="B2" s="291" t="s">
        <v>284</v>
      </c>
      <c r="C2" s="286" t="s">
        <v>40</v>
      </c>
      <c r="D2" s="286"/>
      <c r="E2" s="36"/>
      <c r="F2" s="286" t="s">
        <v>41</v>
      </c>
      <c r="G2" s="286" t="s">
        <v>17</v>
      </c>
      <c r="H2" s="292" t="s">
        <v>15</v>
      </c>
      <c r="I2" s="292" t="s">
        <v>16</v>
      </c>
      <c r="J2" s="286" t="s">
        <v>292</v>
      </c>
      <c r="K2" s="286" t="s">
        <v>195</v>
      </c>
      <c r="L2" s="286" t="s">
        <v>293</v>
      </c>
    </row>
    <row r="3" spans="2:12" ht="45.95" customHeight="1">
      <c r="B3" s="291"/>
      <c r="C3" s="189" t="s">
        <v>18</v>
      </c>
      <c r="D3" s="189" t="s">
        <v>19</v>
      </c>
      <c r="E3" s="37"/>
      <c r="F3" s="286"/>
      <c r="G3" s="286"/>
      <c r="H3" s="292"/>
      <c r="I3" s="292"/>
      <c r="J3" s="286"/>
      <c r="K3" s="286"/>
      <c r="L3" s="286"/>
    </row>
    <row r="4" spans="2:12" s="190" customFormat="1" ht="27" customHeight="1">
      <c r="B4" s="287" t="s">
        <v>187</v>
      </c>
      <c r="C4" s="287"/>
      <c r="D4" s="287"/>
      <c r="E4" s="288"/>
      <c r="F4" s="287"/>
      <c r="G4" s="287"/>
      <c r="H4" s="287"/>
      <c r="I4" s="287"/>
      <c r="J4" s="287"/>
      <c r="K4" s="287"/>
      <c r="L4" s="287"/>
    </row>
    <row r="5" spans="2:12" s="94" customFormat="1" ht="25.5">
      <c r="B5" s="83" t="s">
        <v>43</v>
      </c>
      <c r="C5" s="84"/>
      <c r="D5" s="85"/>
      <c r="E5" s="86" t="str">
        <f>IF(ISBLANK(F5),"Choose",F5)</f>
        <v>Choose</v>
      </c>
      <c r="F5" s="87"/>
      <c r="G5" s="88" t="str">
        <f>IF('1.Management system'!E5="No",'1.Management system'!F5,IF('1.Management system'!E5="Yes","Action Not Needed",IF('1.Management system'!E5="N/A","Not Applicable",IF('1.Management system'!E5="","Question Not Answered, Control Checklist",IF('1.Management system'!E5="Partially",'1.Management system'!F5)))))</f>
        <v>Question Not Answered, Control Checklist</v>
      </c>
      <c r="H5" s="89"/>
      <c r="I5" s="90"/>
      <c r="J5" s="91"/>
      <c r="K5" s="92"/>
      <c r="L5" s="93"/>
    </row>
    <row r="6" spans="2:12" s="105" customFormat="1" ht="25.5">
      <c r="B6" s="95" t="s">
        <v>44</v>
      </c>
      <c r="C6" s="187"/>
      <c r="D6" s="188"/>
      <c r="E6" s="86" t="str">
        <f t="shared" ref="E6:E31" si="0">IF(ISBLANK(F6),"Choose",F6)</f>
        <v>Choose</v>
      </c>
      <c r="F6" s="87"/>
      <c r="G6" s="99" t="str">
        <f>IF('1.Management system'!E6="No",'1.Management system'!F6,IF('1.Management system'!E6="Yes","Action Not Needed",IF('1.Management system'!E6="N/A","Not Applicable",IF('1.Management system'!E6="","Question Not Answered, Control Checklist",IF('1.Management system'!E6="Partially",'1.Management system'!F6)))))</f>
        <v>Question Not Answered, Control Checklist</v>
      </c>
      <c r="H6" s="100"/>
      <c r="I6" s="191"/>
      <c r="J6" s="192"/>
      <c r="K6" s="103"/>
      <c r="L6" s="39"/>
    </row>
    <row r="7" spans="2:12" s="94" customFormat="1" ht="25.5">
      <c r="B7" s="95" t="s">
        <v>45</v>
      </c>
      <c r="C7" s="96"/>
      <c r="D7" s="97"/>
      <c r="E7" s="86" t="str">
        <f t="shared" si="0"/>
        <v>Choose</v>
      </c>
      <c r="F7" s="87"/>
      <c r="G7" s="99" t="str">
        <f>IF('1.Management system'!E7="No",'1.Management system'!F7,IF('1.Management system'!E7="Yes","Action Not Needed",IF('1.Management system'!E7="N/A","Not Applicable",IF('1.Management system'!E7="","Question Not Answered, Control Checklist",IF('1.Management system'!E7="Partially",'1.Management system'!F7)))))</f>
        <v>Question Not Answered, Control Checklist</v>
      </c>
      <c r="H7" s="100"/>
      <c r="I7" s="101"/>
      <c r="J7" s="102"/>
      <c r="K7" s="103"/>
      <c r="L7" s="104"/>
    </row>
    <row r="8" spans="2:12" s="94" customFormat="1" ht="25.5">
      <c r="B8" s="95" t="s">
        <v>47</v>
      </c>
      <c r="C8" s="96"/>
      <c r="D8" s="97"/>
      <c r="E8" s="86" t="str">
        <f t="shared" si="0"/>
        <v>Choose</v>
      </c>
      <c r="F8" s="87"/>
      <c r="G8" s="99" t="str">
        <f>IF('1.Management system'!E9="No",'1.Management system'!F9,IF('1.Management system'!E9="Yes","Action Not Needed",IF('1.Management system'!E9="N/A","Not Applicable",IF('1.Management system'!E9="","Question Not Answered, Control Checklist",IF('1.Management system'!E9="Partially",'1.Management system'!F9)))))</f>
        <v>Question Not Answered, Control Checklist</v>
      </c>
      <c r="H8" s="100"/>
      <c r="I8" s="101"/>
      <c r="J8" s="102"/>
      <c r="K8" s="103"/>
      <c r="L8" s="104"/>
    </row>
    <row r="9" spans="2:12" s="105" customFormat="1" ht="25.5">
      <c r="B9" s="95" t="s">
        <v>48</v>
      </c>
      <c r="C9" s="187"/>
      <c r="D9" s="188"/>
      <c r="E9" s="86" t="str">
        <f t="shared" si="0"/>
        <v>Choose</v>
      </c>
      <c r="F9" s="87"/>
      <c r="G9" s="99" t="str">
        <f>IF('1.Management system'!E10="No",'1.Management system'!F10,IF('1.Management system'!E10="Yes","Action Not Needed",IF('1.Management system'!E10="N/A","Not Applicable",IF('1.Management system'!E10="","Question Not Answered, Control Checklist",IF('1.Management system'!E10="Partially",'1.Management system'!F10)))))</f>
        <v>Question Not Answered, Control Checklist</v>
      </c>
      <c r="H9" s="100"/>
      <c r="I9" s="191"/>
      <c r="J9" s="192"/>
      <c r="K9" s="103"/>
      <c r="L9" s="39"/>
    </row>
    <row r="10" spans="2:12" s="94" customFormat="1" ht="25.5">
      <c r="B10" s="95" t="s">
        <v>49</v>
      </c>
      <c r="C10" s="96"/>
      <c r="D10" s="97"/>
      <c r="E10" s="86" t="str">
        <f t="shared" si="0"/>
        <v>Choose</v>
      </c>
      <c r="F10" s="87"/>
      <c r="G10" s="99" t="str">
        <f>IF('1.Management system'!E11="No",'1.Management system'!F11,IF('1.Management system'!E11="Yes","Action Not Needed",IF('1.Management system'!E11="N/A","Not Applicable",IF('1.Management system'!E11="","Question Not Answered, Control Checklist",IF('1.Management system'!E11="Partially",'1.Management system'!F11)))))</f>
        <v>Question Not Answered, Control Checklist</v>
      </c>
      <c r="H10" s="100"/>
      <c r="I10" s="101"/>
      <c r="J10" s="102"/>
      <c r="K10" s="103"/>
      <c r="L10" s="104"/>
    </row>
    <row r="11" spans="2:12" s="94" customFormat="1" ht="25.5">
      <c r="B11" s="95" t="s">
        <v>50</v>
      </c>
      <c r="C11" s="96"/>
      <c r="D11" s="97"/>
      <c r="E11" s="86" t="str">
        <f t="shared" si="0"/>
        <v>Choose</v>
      </c>
      <c r="F11" s="87"/>
      <c r="G11" s="99" t="str">
        <f>IF('1.Management system'!E12="No",'1.Management system'!F12,IF('1.Management system'!E12="Yes","Action Not Needed",IF('1.Management system'!E12="N/A","Not Applicable",IF('1.Management system'!E12="","Question Not Answered, Control Checklist",IF('1.Management system'!E12="Partially",'1.Management system'!F12)))))</f>
        <v>Question Not Answered, Control Checklist</v>
      </c>
      <c r="H11" s="100"/>
      <c r="I11" s="101"/>
      <c r="J11" s="102"/>
      <c r="K11" s="103"/>
      <c r="L11" s="104"/>
    </row>
    <row r="12" spans="2:12" s="105" customFormat="1" ht="25.5">
      <c r="B12" s="95" t="s">
        <v>52</v>
      </c>
      <c r="C12" s="187"/>
      <c r="D12" s="188"/>
      <c r="E12" s="86" t="str">
        <f t="shared" si="0"/>
        <v>Choose</v>
      </c>
      <c r="F12" s="87"/>
      <c r="G12" s="99" t="str">
        <f>IF('1.Management system'!E14="No",'1.Management system'!F14,IF('1.Management system'!E14="Yes","Action Not Needed",IF('1.Management system'!E14="N/A","Not Applicable",IF('1.Management system'!E14="","Question Not Answered, Control Checklist",IF('1.Management system'!E14="Partially",'1.Management system'!F14)))))</f>
        <v>Question Not Answered, Control Checklist</v>
      </c>
      <c r="H12" s="100"/>
      <c r="I12" s="191"/>
      <c r="J12" s="192"/>
      <c r="K12" s="103"/>
      <c r="L12" s="39"/>
    </row>
    <row r="13" spans="2:12" s="94" customFormat="1" ht="25.5">
      <c r="B13" s="95" t="s">
        <v>53</v>
      </c>
      <c r="C13" s="96"/>
      <c r="D13" s="97"/>
      <c r="E13" s="86" t="str">
        <f t="shared" si="0"/>
        <v>Choose</v>
      </c>
      <c r="F13" s="87"/>
      <c r="G13" s="99" t="str">
        <f>IF('1.Management system'!E15="No",'1.Management system'!F15,IF('1.Management system'!E15="Yes","Action Not Needed",IF('1.Management system'!E15="N/A","Not Applicable",IF('1.Management system'!E15="","Question Not Answered, Control Checklist",IF('1.Management system'!E15="Partially",'1.Management system'!F15)))))</f>
        <v>Question Not Answered, Control Checklist</v>
      </c>
      <c r="H13" s="100"/>
      <c r="I13" s="101"/>
      <c r="J13" s="102"/>
      <c r="K13" s="103"/>
      <c r="L13" s="104"/>
    </row>
    <row r="14" spans="2:12" s="94" customFormat="1" ht="25.5">
      <c r="B14" s="95" t="s">
        <v>54</v>
      </c>
      <c r="C14" s="96"/>
      <c r="D14" s="97"/>
      <c r="E14" s="86" t="str">
        <f t="shared" si="0"/>
        <v>Choose</v>
      </c>
      <c r="F14" s="87"/>
      <c r="G14" s="99" t="str">
        <f>IF('1.Management system'!E16="No",'1.Management system'!F16,IF('1.Management system'!E16="Yes","Action Not Needed",IF('1.Management system'!E16="N/A","Not Applicable",IF('1.Management system'!E16="","Question Not Answered, Control Checklist",IF('1.Management system'!E16="Partially",'1.Management system'!F16)))))</f>
        <v>Question Not Answered, Control Checklist</v>
      </c>
      <c r="H14" s="100"/>
      <c r="I14" s="101"/>
      <c r="J14" s="102"/>
      <c r="K14" s="103"/>
      <c r="L14" s="104"/>
    </row>
    <row r="15" spans="2:12" s="105" customFormat="1" ht="25.5">
      <c r="B15" s="95" t="s">
        <v>55</v>
      </c>
      <c r="C15" s="187"/>
      <c r="D15" s="188"/>
      <c r="E15" s="86" t="str">
        <f t="shared" si="0"/>
        <v>Choose</v>
      </c>
      <c r="F15" s="87"/>
      <c r="G15" s="99" t="str">
        <f>IF('1.Management system'!E17="No",'1.Management system'!F17,IF('1.Management system'!E17="Yes","Action Not Needed",IF('1.Management system'!E17="N/A","Not Applicable",IF('1.Management system'!E17="","Question Not Answered, Control Checklist",IF('1.Management system'!E17="Partially",'1.Management system'!F17)))))</f>
        <v>Question Not Answered, Control Checklist</v>
      </c>
      <c r="H15" s="100"/>
      <c r="I15" s="191"/>
      <c r="J15" s="192"/>
      <c r="K15" s="103"/>
      <c r="L15" s="39"/>
    </row>
    <row r="16" spans="2:12" s="94" customFormat="1" ht="25.5">
      <c r="B16" s="95" t="s">
        <v>56</v>
      </c>
      <c r="C16" s="96"/>
      <c r="D16" s="97"/>
      <c r="E16" s="86" t="str">
        <f t="shared" si="0"/>
        <v>Choose</v>
      </c>
      <c r="F16" s="87"/>
      <c r="G16" s="99" t="str">
        <f>IF('1.Management system'!E18="No",'1.Management system'!F18,IF('1.Management system'!E18="Yes","Action Not Needed",IF('1.Management system'!E18="N/A","Not Applicable",IF('1.Management system'!E18="","Question Not Answered, Control Checklist",IF('1.Management system'!E18="Partially",'1.Management system'!F18)))))</f>
        <v>Question Not Answered, Control Checklist</v>
      </c>
      <c r="H16" s="100"/>
      <c r="I16" s="101"/>
      <c r="J16" s="102"/>
      <c r="K16" s="103"/>
      <c r="L16" s="104"/>
    </row>
    <row r="17" spans="2:12" s="105" customFormat="1" ht="25.5">
      <c r="B17" s="95" t="s">
        <v>57</v>
      </c>
      <c r="C17" s="187"/>
      <c r="D17" s="188"/>
      <c r="E17" s="86" t="str">
        <f t="shared" si="0"/>
        <v>Choose</v>
      </c>
      <c r="F17" s="87"/>
      <c r="G17" s="99" t="str">
        <f>IF('1.Management system'!E19="No",'1.Management system'!F19,IF('1.Management system'!E19="Yes","Action Not Needed",IF('1.Management system'!E19="N/A","Not Applicable",IF('1.Management system'!E19="","Question Not Answered, Control Checklist",IF('1.Management system'!E19="Partially",'1.Management system'!F19)))))</f>
        <v>Question Not Answered, Control Checklist</v>
      </c>
      <c r="H17" s="100"/>
      <c r="I17" s="191"/>
      <c r="J17" s="192"/>
      <c r="K17" s="103"/>
      <c r="L17" s="39"/>
    </row>
    <row r="18" spans="2:12" s="94" customFormat="1" ht="25.5">
      <c r="B18" s="95" t="s">
        <v>394</v>
      </c>
      <c r="C18" s="96"/>
      <c r="D18" s="97"/>
      <c r="E18" s="86" t="str">
        <f t="shared" ref="E18:E19" si="1">IF(ISBLANK(F18),"Choose",F18)</f>
        <v>Choose</v>
      </c>
      <c r="F18" s="87"/>
      <c r="G18" s="99" t="str">
        <f>IF('1.Management system'!E20="No",'1.Management system'!F20,IF('1.Management system'!E20="Yes","Action Not Needed",IF('1.Management system'!E20="N/A","Not Applicable",IF('1.Management system'!E20="","Question Not Answered, Control Checklist",IF('1.Management system'!E20="Partially",'1.Management system'!F20)))))</f>
        <v>Question Not Answered, Control Checklist</v>
      </c>
      <c r="H18" s="100"/>
      <c r="I18" s="101"/>
      <c r="J18" s="102"/>
      <c r="K18" s="103"/>
      <c r="L18" s="104"/>
    </row>
    <row r="19" spans="2:12" s="94" customFormat="1" ht="25.5">
      <c r="B19" s="95" t="s">
        <v>397</v>
      </c>
      <c r="C19" s="96"/>
      <c r="D19" s="97"/>
      <c r="E19" s="86" t="str">
        <f t="shared" si="1"/>
        <v>Choose</v>
      </c>
      <c r="F19" s="87"/>
      <c r="G19" s="99" t="str">
        <f>IF('1.Management system'!E21="No",'1.Management system'!F21,IF('1.Management system'!E21="Yes","Action Not Needed",IF('1.Management system'!E21="N/A","Not Applicable",IF('1.Management system'!E21="","Question Not Answered, Control Checklist",IF('1.Management system'!E21="Partially",'1.Management system'!F21)))))</f>
        <v>Question Not Answered, Control Checklist</v>
      </c>
      <c r="H19" s="100"/>
      <c r="I19" s="101"/>
      <c r="J19" s="102"/>
      <c r="K19" s="103"/>
      <c r="L19" s="104"/>
    </row>
    <row r="20" spans="2:12" s="94" customFormat="1" ht="25.5">
      <c r="B20" s="95" t="s">
        <v>59</v>
      </c>
      <c r="C20" s="96"/>
      <c r="D20" s="97"/>
      <c r="E20" s="86" t="str">
        <f t="shared" si="0"/>
        <v>Choose</v>
      </c>
      <c r="F20" s="87"/>
      <c r="G20" s="99" t="str">
        <f>IF('1.Management system'!E23="No",'1.Management system'!F23,IF('1.Management system'!E23="Yes","Action Not Needed",IF('1.Management system'!E23="N/A","Not Applicable",IF('1.Management system'!E23="","Question Not Answered, Control Checklist",IF('1.Management system'!E23="Partially",'1.Management system'!F23)))))</f>
        <v>Question Not Answered, Control Checklist</v>
      </c>
      <c r="H20" s="100"/>
      <c r="I20" s="101"/>
      <c r="J20" s="102"/>
      <c r="K20" s="103"/>
      <c r="L20" s="104"/>
    </row>
    <row r="21" spans="2:12" s="94" customFormat="1" ht="25.5">
      <c r="B21" s="95" t="s">
        <v>60</v>
      </c>
      <c r="C21" s="96"/>
      <c r="D21" s="97"/>
      <c r="E21" s="86" t="str">
        <f t="shared" si="0"/>
        <v>Choose</v>
      </c>
      <c r="F21" s="87"/>
      <c r="G21" s="99" t="str">
        <f>IF('1.Management system'!E24="No",'1.Management system'!F24,IF('1.Management system'!E24="Yes","Action Not Needed",IF('1.Management system'!E24="N/A","Not Applicable",IF('1.Management system'!E24="","Question Not Answered, Control Checklist",IF('1.Management system'!E24="Partially",'1.Management system'!F24)))))</f>
        <v>Question Not Answered, Control Checklist</v>
      </c>
      <c r="H21" s="100"/>
      <c r="I21" s="101"/>
      <c r="J21" s="102"/>
      <c r="K21" s="103"/>
      <c r="L21" s="104"/>
    </row>
    <row r="22" spans="2:12" s="94" customFormat="1" ht="25.5">
      <c r="B22" s="95" t="s">
        <v>61</v>
      </c>
      <c r="C22" s="96"/>
      <c r="D22" s="97"/>
      <c r="E22" s="86" t="str">
        <f t="shared" si="0"/>
        <v>Choose</v>
      </c>
      <c r="F22" s="87"/>
      <c r="G22" s="99" t="str">
        <f>IF('1.Management system'!E25="No",'1.Management system'!F25,IF('1.Management system'!E25="Yes","Action Not Needed",IF('1.Management system'!E25="N/A","Not Applicable",IF('1.Management system'!E25="","Question Not Answered, Control Checklist",IF('1.Management system'!E25="Partially",'1.Management system'!F25)))))</f>
        <v>Question Not Answered, Control Checklist</v>
      </c>
      <c r="H22" s="100"/>
      <c r="I22" s="101"/>
      <c r="J22" s="102"/>
      <c r="K22" s="103"/>
      <c r="L22" s="104"/>
    </row>
    <row r="23" spans="2:12" s="94" customFormat="1" ht="25.5">
      <c r="B23" s="95" t="s">
        <v>62</v>
      </c>
      <c r="C23" s="96"/>
      <c r="D23" s="97"/>
      <c r="E23" s="86" t="str">
        <f t="shared" si="0"/>
        <v>Choose</v>
      </c>
      <c r="F23" s="87"/>
      <c r="G23" s="99" t="str">
        <f>IF('1.Management system'!E26="No",'1.Management system'!F26,IF('1.Management system'!E26="Yes","Action Not Needed",IF('1.Management system'!E26="N/A","Not Applicable",IF('1.Management system'!E26="","Question Not Answered, Control Checklist",IF('1.Management system'!E26="Partially",'1.Management system'!F26)))))</f>
        <v>Question Not Answered, Control Checklist</v>
      </c>
      <c r="H23" s="100"/>
      <c r="I23" s="101"/>
      <c r="J23" s="102"/>
      <c r="K23" s="103"/>
      <c r="L23" s="104"/>
    </row>
    <row r="24" spans="2:12" s="94" customFormat="1" ht="25.5">
      <c r="B24" s="95" t="s">
        <v>63</v>
      </c>
      <c r="C24" s="96"/>
      <c r="D24" s="97"/>
      <c r="E24" s="86" t="str">
        <f t="shared" si="0"/>
        <v>Choose</v>
      </c>
      <c r="F24" s="87"/>
      <c r="G24" s="99" t="str">
        <f>IF('1.Management system'!E27="No",'1.Management system'!F27,IF('1.Management system'!E27="Yes","Action Not Needed",IF('1.Management system'!E27="N/A","Not Applicable",IF('1.Management system'!E27="","Question Not Answered, Control Checklist",IF('1.Management system'!E27="Partially",'1.Management system'!F27)))))</f>
        <v>Question Not Answered, Control Checklist</v>
      </c>
      <c r="H24" s="100"/>
      <c r="I24" s="101"/>
      <c r="J24" s="102"/>
      <c r="K24" s="103"/>
      <c r="L24" s="104"/>
    </row>
    <row r="25" spans="2:12" s="94" customFormat="1" ht="25.5">
      <c r="B25" s="95" t="s">
        <v>64</v>
      </c>
      <c r="C25" s="96"/>
      <c r="D25" s="97"/>
      <c r="E25" s="86" t="str">
        <f t="shared" si="0"/>
        <v>Choose</v>
      </c>
      <c r="F25" s="87"/>
      <c r="G25" s="99" t="str">
        <f>IF('1.Management system'!E28="No",'1.Management system'!F28,IF('1.Management system'!E28="Yes","Action Not Needed",IF('1.Management system'!E28="N/A","Not Applicable",IF('1.Management system'!E28="","Question Not Answered, Control Checklist",IF('1.Management system'!E28="Partially",'1.Management system'!F28)))))</f>
        <v>Question Not Answered, Control Checklist</v>
      </c>
      <c r="H25" s="100"/>
      <c r="I25" s="101"/>
      <c r="J25" s="102"/>
      <c r="K25" s="103"/>
      <c r="L25" s="104"/>
    </row>
    <row r="26" spans="2:12" s="94" customFormat="1" ht="25.5">
      <c r="B26" s="95" t="s">
        <v>65</v>
      </c>
      <c r="C26" s="96"/>
      <c r="D26" s="97"/>
      <c r="E26" s="86" t="str">
        <f t="shared" si="0"/>
        <v>Choose</v>
      </c>
      <c r="F26" s="87"/>
      <c r="G26" s="99" t="str">
        <f>IF('1.Management system'!E29="No",'1.Management system'!F29,IF('1.Management system'!E29="Yes","Action Not Needed",IF('1.Management system'!E29="N/A","Not Applicable",IF('1.Management system'!E29="","Question Not Answered, Control Checklist",IF('1.Management system'!E29="Partially",'1.Management system'!F29)))))</f>
        <v>Question Not Answered, Control Checklist</v>
      </c>
      <c r="H26" s="100"/>
      <c r="I26" s="101"/>
      <c r="J26" s="102"/>
      <c r="K26" s="103"/>
      <c r="L26" s="104"/>
    </row>
    <row r="27" spans="2:12" s="94" customFormat="1" ht="25.5">
      <c r="B27" s="95" t="s">
        <v>66</v>
      </c>
      <c r="C27" s="96"/>
      <c r="D27" s="97"/>
      <c r="E27" s="86" t="str">
        <f t="shared" si="0"/>
        <v>Choose</v>
      </c>
      <c r="F27" s="87"/>
      <c r="G27" s="99" t="str">
        <f>IF('1.Management system'!E30="No",'1.Management system'!F30,IF('1.Management system'!E30="Yes","Action Not Needed",IF('1.Management system'!E30="N/A","Not Applicable",IF('1.Management system'!E30="","Question Not Answered, Control Checklist",IF('1.Management system'!E30="Partially",'1.Management system'!F30)))))</f>
        <v>Question Not Answered, Control Checklist</v>
      </c>
      <c r="H27" s="100"/>
      <c r="I27" s="101"/>
      <c r="J27" s="102"/>
      <c r="K27" s="103"/>
      <c r="L27" s="104"/>
    </row>
    <row r="28" spans="2:12" s="94" customFormat="1" ht="25.5">
      <c r="B28" s="95" t="s">
        <v>307</v>
      </c>
      <c r="C28" s="96"/>
      <c r="D28" s="97"/>
      <c r="E28" s="86" t="str">
        <f t="shared" si="0"/>
        <v>Choose</v>
      </c>
      <c r="F28" s="87"/>
      <c r="G28" s="99" t="str">
        <f>IF('1.Management system'!E31="No",'1.Management system'!F31,IF('1.Management system'!E31="Yes","Action Not Needed",IF('1.Management system'!E31="N/A","Not Applicable",IF('1.Management system'!E31="","Question Not Answered, Control Checklist",IF('1.Management system'!E31="Partially",'1.Management system'!F31)))))</f>
        <v>Question Not Answered, Control Checklist</v>
      </c>
      <c r="H28" s="100"/>
      <c r="I28" s="101"/>
      <c r="J28" s="102"/>
      <c r="K28" s="103"/>
      <c r="L28" s="104"/>
    </row>
    <row r="29" spans="2:12" s="94" customFormat="1" ht="25.5">
      <c r="B29" s="95" t="s">
        <v>68</v>
      </c>
      <c r="C29" s="96"/>
      <c r="D29" s="97"/>
      <c r="E29" s="86" t="str">
        <f t="shared" si="0"/>
        <v>Choose</v>
      </c>
      <c r="F29" s="87"/>
      <c r="G29" s="99" t="str">
        <f>IF('1.Management system'!E33="No",'1.Management system'!F33,IF('1.Management system'!E33="Yes","Action Not Needed",IF('1.Management system'!E33="N/A","Not Applicable",IF('1.Management system'!E33="","Question Not Answered, Control Checklist",IF('1.Management system'!E33="Partially",'1.Management system'!F33)))))</f>
        <v>Question Not Answered, Control Checklist</v>
      </c>
      <c r="H29" s="100"/>
      <c r="I29" s="101"/>
      <c r="J29" s="102"/>
      <c r="K29" s="103"/>
      <c r="L29" s="104"/>
    </row>
    <row r="30" spans="2:12" s="94" customFormat="1" ht="25.5">
      <c r="B30" s="95" t="s">
        <v>69</v>
      </c>
      <c r="C30" s="96"/>
      <c r="D30" s="97"/>
      <c r="E30" s="86" t="str">
        <f t="shared" si="0"/>
        <v>Choose</v>
      </c>
      <c r="F30" s="87"/>
      <c r="G30" s="99" t="str">
        <f>IF('1.Management system'!E34="No",'1.Management system'!F34,IF('1.Management system'!E34="Yes","Action Not Needed",IF('1.Management system'!E34="N/A","Not Applicable",IF('1.Management system'!E34="","Question Not Answered, Control Checklist",IF('1.Management system'!E34="Partially",'1.Management system'!F34)))))</f>
        <v>Question Not Answered, Control Checklist</v>
      </c>
      <c r="H30" s="100"/>
      <c r="I30" s="101"/>
      <c r="J30" s="102"/>
      <c r="K30" s="103"/>
      <c r="L30" s="104"/>
    </row>
    <row r="31" spans="2:12" s="94" customFormat="1" ht="25.5">
      <c r="B31" s="95" t="s">
        <v>70</v>
      </c>
      <c r="C31" s="96"/>
      <c r="D31" s="97"/>
      <c r="E31" s="86" t="str">
        <f t="shared" si="0"/>
        <v>Choose</v>
      </c>
      <c r="F31" s="87"/>
      <c r="G31" s="99" t="str">
        <f>IF('1.Management system'!E35="No",'1.Management system'!F35,IF('1.Management system'!E35="Yes","Action Not Needed",IF('1.Management system'!E35="N/A","Not Applicable",IF('1.Management system'!E35="","Question Not Answered, Control Checklist",IF('1.Management system'!E35="Partially",'1.Management system'!F35)))))</f>
        <v>Question Not Answered, Control Checklist</v>
      </c>
      <c r="H31" s="100"/>
      <c r="I31" s="101"/>
      <c r="J31" s="102"/>
      <c r="K31" s="103"/>
      <c r="L31" s="104"/>
    </row>
    <row r="32" spans="2:12" s="193" customFormat="1" ht="12.75">
      <c r="B32" s="282" t="s">
        <v>188</v>
      </c>
      <c r="C32" s="283"/>
      <c r="D32" s="283"/>
      <c r="E32" s="284"/>
      <c r="F32" s="283"/>
      <c r="G32" s="283"/>
      <c r="H32" s="283"/>
      <c r="I32" s="283"/>
      <c r="J32" s="283"/>
      <c r="K32" s="283"/>
      <c r="L32" s="285"/>
    </row>
    <row r="33" spans="2:12" s="94" customFormat="1" ht="25.5">
      <c r="B33" s="95" t="s">
        <v>72</v>
      </c>
      <c r="C33" s="96"/>
      <c r="D33" s="97"/>
      <c r="E33" s="86" t="str">
        <f>IF(ISBLANK(F33),"Choose",F33)</f>
        <v>Choose</v>
      </c>
      <c r="F33" s="87"/>
      <c r="G33" s="99" t="str">
        <f>IF('2.Child Labour'!E5="No",'2.Child Labour'!F5,IF('2.Child Labour'!E5="Partially",'2.Child Labour'!F5,IF('2.Child Labour'!E5="","Question Not Answered, Control Checklist",IF('2.Child Labour'!E5="Yes","Action Not Needed",IF('2.Child Labour'!E5="N/A","Not Applicable")))))</f>
        <v>Question Not Answered, Control Checklist</v>
      </c>
      <c r="H33" s="100"/>
      <c r="I33" s="101"/>
      <c r="J33" s="102"/>
      <c r="K33" s="103"/>
      <c r="L33" s="104"/>
    </row>
    <row r="34" spans="2:12" s="94" customFormat="1" ht="25.5">
      <c r="B34" s="95" t="s">
        <v>73</v>
      </c>
      <c r="C34" s="96"/>
      <c r="D34" s="97"/>
      <c r="E34" s="86" t="str">
        <f t="shared" ref="E34:E40" si="2">IF(ISBLANK(F34),"Choose",F34)</f>
        <v>Choose</v>
      </c>
      <c r="F34" s="87"/>
      <c r="G34" s="99" t="str">
        <f>IF('2.Child Labour'!E6="No",'2.Child Labour'!F6,IF('2.Child Labour'!E6="Partially",'2.Child Labour'!F6,IF('2.Child Labour'!E6="","Question Not Answered, Control Checklist",IF('2.Child Labour'!E6="Yes","Action Not Needed",IF('2.Child Labour'!E6="N/A","Not Applicable")))))</f>
        <v>Question Not Answered, Control Checklist</v>
      </c>
      <c r="H34" s="100"/>
      <c r="I34" s="101"/>
      <c r="J34" s="102"/>
      <c r="K34" s="103"/>
      <c r="L34" s="104"/>
    </row>
    <row r="35" spans="2:12" s="94" customFormat="1" ht="25.5">
      <c r="B35" s="95" t="s">
        <v>75</v>
      </c>
      <c r="C35" s="96"/>
      <c r="D35" s="97"/>
      <c r="E35" s="86" t="str">
        <f t="shared" si="2"/>
        <v>Choose</v>
      </c>
      <c r="F35" s="87"/>
      <c r="G35" s="99" t="str">
        <f>IF('2.Child Labour'!E8="No",'2.Child Labour'!F8,IF('2.Child Labour'!E8="Partially",'2.Child Labour'!F8,IF('2.Child Labour'!E8="","Question Not Answered, Control Checklist",IF('2.Child Labour'!E8="Yes","Action Not Needed",IF('2.Child Labour'!E8="N/A","Not Applicable")))))</f>
        <v>Question Not Answered, Control Checklist</v>
      </c>
      <c r="H35" s="100"/>
      <c r="I35" s="101"/>
      <c r="J35" s="102"/>
      <c r="K35" s="103"/>
      <c r="L35" s="104"/>
    </row>
    <row r="36" spans="2:12" s="94" customFormat="1" ht="25.5">
      <c r="B36" s="95" t="s">
        <v>76</v>
      </c>
      <c r="C36" s="96"/>
      <c r="D36" s="97"/>
      <c r="E36" s="86" t="str">
        <f t="shared" si="2"/>
        <v>Choose</v>
      </c>
      <c r="F36" s="87"/>
      <c r="G36" s="99" t="str">
        <f>IF('2.Child Labour'!E9="No",'2.Child Labour'!F9,IF('2.Child Labour'!E9="Partially",'2.Child Labour'!F9,IF('2.Child Labour'!E9="","Question Not Answered, Control Checklist",IF('2.Child Labour'!E9="Yes","Action Not Needed",IF('2.Child Labour'!E9="N/A","Not Applicable")))))</f>
        <v>Question Not Answered, Control Checklist</v>
      </c>
      <c r="H36" s="100"/>
      <c r="I36" s="101"/>
      <c r="J36" s="102"/>
      <c r="K36" s="103"/>
      <c r="L36" s="104"/>
    </row>
    <row r="37" spans="2:12" s="94" customFormat="1" ht="25.5">
      <c r="B37" s="95" t="s">
        <v>78</v>
      </c>
      <c r="C37" s="96"/>
      <c r="D37" s="97"/>
      <c r="E37" s="86" t="str">
        <f t="shared" si="2"/>
        <v>Choose</v>
      </c>
      <c r="F37" s="87"/>
      <c r="G37" s="99" t="str">
        <f>IF('2.Child Labour'!E11="No",'2.Child Labour'!F11,IF('2.Child Labour'!E11="Partially",'2.Child Labour'!F11,IF('2.Child Labour'!E11="","Question Not Answered, Control Checklist",IF('2.Child Labour'!E11="Yes","Action Not Needed",IF('2.Child Labour'!E11="N/A","Not Applicable")))))</f>
        <v>Question Not Answered, Control Checklist</v>
      </c>
      <c r="H37" s="100"/>
      <c r="I37" s="101"/>
      <c r="J37" s="102"/>
      <c r="K37" s="103"/>
      <c r="L37" s="104"/>
    </row>
    <row r="38" spans="2:12" s="94" customFormat="1" ht="25.5">
      <c r="B38" s="95" t="s">
        <v>185</v>
      </c>
      <c r="C38" s="96"/>
      <c r="D38" s="97"/>
      <c r="E38" s="86" t="str">
        <f t="shared" si="2"/>
        <v>Choose</v>
      </c>
      <c r="F38" s="87"/>
      <c r="G38" s="99" t="str">
        <f>IF('2.Child Labour'!E12="No",'2.Child Labour'!F12,IF('2.Child Labour'!E12="Partially",'2.Child Labour'!F12,IF('2.Child Labour'!E12="","Question Not Answered, Control Checklist",IF('2.Child Labour'!E12="Yes","Action Not Needed",IF('2.Child Labour'!E12="N/A","Not Applicable")))))</f>
        <v>Question Not Answered, Control Checklist</v>
      </c>
      <c r="H38" s="100"/>
      <c r="I38" s="101"/>
      <c r="J38" s="102"/>
      <c r="K38" s="103"/>
      <c r="L38" s="104"/>
    </row>
    <row r="39" spans="2:12" s="94" customFormat="1" ht="25.5">
      <c r="B39" s="95" t="s">
        <v>186</v>
      </c>
      <c r="C39" s="96"/>
      <c r="D39" s="97"/>
      <c r="E39" s="86" t="str">
        <f t="shared" si="2"/>
        <v>Choose</v>
      </c>
      <c r="F39" s="87"/>
      <c r="G39" s="99" t="str">
        <f>IF('2.Child Labour'!E13="No",'2.Child Labour'!F13,IF('2.Child Labour'!E13="Partially",'2.Child Labour'!F13,IF('2.Child Labour'!E13="","Question Not Answered, Control Checklist",IF('2.Child Labour'!E13="Yes","Action Not Needed",IF('2.Child Labour'!E13="N/A","Not Applicable")))))</f>
        <v>Question Not Answered, Control Checklist</v>
      </c>
      <c r="H39" s="100"/>
      <c r="I39" s="101"/>
      <c r="J39" s="102"/>
      <c r="K39" s="103"/>
      <c r="L39" s="104"/>
    </row>
    <row r="40" spans="2:12" s="105" customFormat="1" ht="25.5">
      <c r="B40" s="95" t="s">
        <v>80</v>
      </c>
      <c r="C40" s="187"/>
      <c r="D40" s="188"/>
      <c r="E40" s="86" t="str">
        <f t="shared" si="2"/>
        <v>Choose</v>
      </c>
      <c r="F40" s="87"/>
      <c r="G40" s="99" t="str">
        <f>IF('2.Child Labour'!E15="No",'2.Child Labour'!F15,IF('2.Child Labour'!E15="Partially",'2.Child Labour'!F15,IF('2.Child Labour'!E15="","Question Not Answered, Control Checklist",IF('2.Child Labour'!E15="Yes","Action Not Needed",IF('2.Child Labour'!E15="N/A","Not Applicable")))))</f>
        <v>Question Not Answered, Control Checklist</v>
      </c>
      <c r="H40" s="100"/>
      <c r="I40" s="191"/>
      <c r="J40" s="192"/>
      <c r="K40" s="103"/>
      <c r="L40" s="39"/>
    </row>
    <row r="41" spans="2:12" s="193" customFormat="1" ht="12.75">
      <c r="B41" s="282" t="s">
        <v>189</v>
      </c>
      <c r="C41" s="283"/>
      <c r="D41" s="283"/>
      <c r="E41" s="284"/>
      <c r="F41" s="283"/>
      <c r="G41" s="283"/>
      <c r="H41" s="283"/>
      <c r="I41" s="283"/>
      <c r="J41" s="283"/>
      <c r="K41" s="283"/>
      <c r="L41" s="285"/>
    </row>
    <row r="42" spans="2:12" s="94" customFormat="1" ht="25.5">
      <c r="B42" s="95" t="s">
        <v>85</v>
      </c>
      <c r="C42" s="96"/>
      <c r="D42" s="97"/>
      <c r="E42" s="86" t="str">
        <f>IF(ISBLANK(F42),"Choose",F42)</f>
        <v>Choose</v>
      </c>
      <c r="F42" s="87"/>
      <c r="G42" s="99" t="str">
        <f>IF('3.Forced Labour'!E5="No",'3.Forced Labour'!F5,IF('3.Forced Labour'!E5="Partially",'3.Forced Labour'!F5,IF('3.Forced Labour'!E5="","Question Not Answered, Control Checklist",IF('3.Forced Labour'!E5="Yes","Action Not Needed",IF('3.Forced Labour'!E5="N/A","Not Applicable")))))</f>
        <v>Question Not Answered, Control Checklist</v>
      </c>
      <c r="H42" s="100"/>
      <c r="I42" s="101"/>
      <c r="J42" s="102"/>
      <c r="K42" s="103"/>
      <c r="L42" s="104"/>
    </row>
    <row r="43" spans="2:12" s="94" customFormat="1" ht="25.5">
      <c r="B43" s="95" t="s">
        <v>86</v>
      </c>
      <c r="C43" s="96"/>
      <c r="D43" s="97"/>
      <c r="E43" s="86" t="str">
        <f t="shared" ref="E43:E52" si="3">IF(ISBLANK(F43),"Choose",F43)</f>
        <v>Choose</v>
      </c>
      <c r="F43" s="87"/>
      <c r="G43" s="99" t="str">
        <f>IF('3.Forced Labour'!E7="No",'3.Forced Labour'!F7,IF('3.Forced Labour'!E7="Partially",'3.Forced Labour'!F7,IF('3.Forced Labour'!E7="","Question Not Answered, Control Checklist",IF('3.Forced Labour'!E7="Yes","Action Not Needed",IF('3.Forced Labour'!E7="N/A","Not Applicable")))))</f>
        <v>Question Not Answered, Control Checklist</v>
      </c>
      <c r="H43" s="100"/>
      <c r="I43" s="101"/>
      <c r="J43" s="102"/>
      <c r="K43" s="103"/>
      <c r="L43" s="104"/>
    </row>
    <row r="44" spans="2:12" s="94" customFormat="1" ht="25.5">
      <c r="B44" s="95" t="s">
        <v>286</v>
      </c>
      <c r="C44" s="96"/>
      <c r="D44" s="97"/>
      <c r="E44" s="86" t="str">
        <f t="shared" si="3"/>
        <v>Choose</v>
      </c>
      <c r="F44" s="87"/>
      <c r="G44" s="99" t="str">
        <f>IF('3.Forced Labour'!E8="No",'3.Forced Labour'!F8,IF('3.Forced Labour'!E8="Partially",'3.Forced Labour'!F8,IF('3.Forced Labour'!E8="","Question Not Answered, Control Checklist",IF('3.Forced Labour'!E8="Yes","Action Not Needed",IF('3.Forced Labour'!E8="N/A","Not Applicable")))))</f>
        <v>Question Not Answered, Control Checklist</v>
      </c>
      <c r="H44" s="100"/>
      <c r="I44" s="101"/>
      <c r="J44" s="102"/>
      <c r="K44" s="103"/>
      <c r="L44" s="104"/>
    </row>
    <row r="45" spans="2:12" s="94" customFormat="1" ht="25.5">
      <c r="B45" s="95" t="s">
        <v>287</v>
      </c>
      <c r="C45" s="96"/>
      <c r="D45" s="97"/>
      <c r="E45" s="86" t="str">
        <f t="shared" si="3"/>
        <v>Choose</v>
      </c>
      <c r="F45" s="87"/>
      <c r="G45" s="99" t="str">
        <f>IF('3.Forced Labour'!E9="No",'3.Forced Labour'!F9,IF('3.Forced Labour'!E9="Partially",'3.Forced Labour'!F9,IF('3.Forced Labour'!E9="","Question Not Answered, Control Checklist",IF('3.Forced Labour'!E9="Yes","Action Not Needed",IF('3.Forced Labour'!E9="N/A","Not Applicable")))))</f>
        <v>Question Not Answered, Control Checklist</v>
      </c>
      <c r="H45" s="100"/>
      <c r="I45" s="101"/>
      <c r="J45" s="102"/>
      <c r="K45" s="103"/>
      <c r="L45" s="104"/>
    </row>
    <row r="46" spans="2:12" s="94" customFormat="1" ht="25.5">
      <c r="B46" s="95" t="s">
        <v>22</v>
      </c>
      <c r="C46" s="96"/>
      <c r="D46" s="97"/>
      <c r="E46" s="86" t="str">
        <f t="shared" si="3"/>
        <v>Choose</v>
      </c>
      <c r="F46" s="87"/>
      <c r="G46" s="99" t="str">
        <f>IF('3.Forced Labour'!E11="No",'3.Forced Labour'!F11,IF('3.Forced Labour'!E11="Partially",'3.Forced Labour'!F11,IF('3.Forced Labour'!E11="","Question Not Answered, Control Checklist",IF('3.Forced Labour'!E11="Yes","Action Not Needed",IF('3.Forced Labour'!E11="N/A","Not Applicable")))))</f>
        <v>Question Not Answered, Control Checklist</v>
      </c>
      <c r="H46" s="100"/>
      <c r="I46" s="101"/>
      <c r="J46" s="102"/>
      <c r="K46" s="103"/>
      <c r="L46" s="104"/>
    </row>
    <row r="47" spans="2:12" s="94" customFormat="1" ht="25.5">
      <c r="B47" s="95" t="s">
        <v>23</v>
      </c>
      <c r="C47" s="96"/>
      <c r="D47" s="97"/>
      <c r="E47" s="86" t="str">
        <f t="shared" si="3"/>
        <v>Choose</v>
      </c>
      <c r="F47" s="87"/>
      <c r="G47" s="99" t="str">
        <f>IF('3.Forced Labour'!E12="No",'3.Forced Labour'!F12,IF('3.Forced Labour'!E12="Partially",'3.Forced Labour'!F12,IF('3.Forced Labour'!E12="","Question Not Answered, Control Checklist",IF('3.Forced Labour'!E12="Yes","Action Not Needed",IF('3.Forced Labour'!E12="N/A","Not Applicable")))))</f>
        <v>Question Not Answered, Control Checklist</v>
      </c>
      <c r="H47" s="100"/>
      <c r="I47" s="101"/>
      <c r="J47" s="102"/>
      <c r="K47" s="103"/>
      <c r="L47" s="104"/>
    </row>
    <row r="48" spans="2:12" s="94" customFormat="1" ht="25.5">
      <c r="B48" s="95" t="s">
        <v>24</v>
      </c>
      <c r="C48" s="96"/>
      <c r="D48" s="97"/>
      <c r="E48" s="86" t="str">
        <f t="shared" si="3"/>
        <v>Choose</v>
      </c>
      <c r="F48" s="87"/>
      <c r="G48" s="99" t="str">
        <f>IF('3.Forced Labour'!E13="No",'3.Forced Labour'!F13,IF('3.Forced Labour'!E13="Partially",'3.Forced Labour'!F13,IF('3.Forced Labour'!E13="","Question Not Answered, Control Checklist",IF('3.Forced Labour'!E13="Yes","Action Not Needed",IF('3.Forced Labour'!E13="N/A","Not Applicable")))))</f>
        <v>Question Not Answered, Control Checklist</v>
      </c>
      <c r="H48" s="100"/>
      <c r="I48" s="101"/>
      <c r="J48" s="102"/>
      <c r="K48" s="103"/>
      <c r="L48" s="104"/>
    </row>
    <row r="49" spans="2:12" s="94" customFormat="1" ht="25.5">
      <c r="B49" s="95" t="s">
        <v>87</v>
      </c>
      <c r="C49" s="96"/>
      <c r="D49" s="97"/>
      <c r="E49" s="86" t="str">
        <f t="shared" si="3"/>
        <v>Choose</v>
      </c>
      <c r="F49" s="87"/>
      <c r="G49" s="99" t="str">
        <f>IF('3.Forced Labour'!E14="No",'3.Forced Labour'!F14,IF('3.Forced Labour'!E14="Partially",'3.Forced Labour'!F14,IF('3.Forced Labour'!E14="","Question Not Answered, Control Checklist",IF('3.Forced Labour'!E14="Yes","Action Not Needed",IF('3.Forced Labour'!E14="N/A","Not Applicable")))))</f>
        <v>Question Not Answered, Control Checklist</v>
      </c>
      <c r="H49" s="100"/>
      <c r="I49" s="101"/>
      <c r="J49" s="102"/>
      <c r="K49" s="103"/>
      <c r="L49" s="104"/>
    </row>
    <row r="50" spans="2:12" s="94" customFormat="1" ht="25.5">
      <c r="B50" s="95" t="s">
        <v>88</v>
      </c>
      <c r="C50" s="96"/>
      <c r="D50" s="97"/>
      <c r="E50" s="86" t="str">
        <f t="shared" si="3"/>
        <v>Choose</v>
      </c>
      <c r="F50" s="87"/>
      <c r="G50" s="99" t="str">
        <f>IF('3.Forced Labour'!E16="No",'3.Forced Labour'!F16,IF('3.Forced Labour'!E16="Partially",'3.Forced Labour'!F16,IF('3.Forced Labour'!E16="","Question Not Answered, Control Checklist",IF('3.Forced Labour'!E16="Yes","Action Not Needed",IF('3.Forced Labour'!E16="N/A","Not Applicable")))))</f>
        <v>Question Not Answered, Control Checklist</v>
      </c>
      <c r="H50" s="100"/>
      <c r="I50" s="101"/>
      <c r="J50" s="102"/>
      <c r="K50" s="103"/>
      <c r="L50" s="104"/>
    </row>
    <row r="51" spans="2:12" s="94" customFormat="1" ht="25.5">
      <c r="B51" s="95" t="s">
        <v>89</v>
      </c>
      <c r="C51" s="96"/>
      <c r="D51" s="97"/>
      <c r="E51" s="86" t="str">
        <f t="shared" si="3"/>
        <v>Choose</v>
      </c>
      <c r="F51" s="87"/>
      <c r="G51" s="99" t="str">
        <f>IF('3.Forced Labour'!E18="No",'3.Forced Labour'!F18,IF('3.Forced Labour'!E18="Partially",'3.Forced Labour'!F18,IF('3.Forced Labour'!E18="","Question Not Answered, Control Checklist",IF('3.Forced Labour'!E18="Yes","Action Not Needed",IF('3.Forced Labour'!E18="N/A","Not Applicable")))))</f>
        <v>Question Not Answered, Control Checklist</v>
      </c>
      <c r="H51" s="100"/>
      <c r="I51" s="101"/>
      <c r="J51" s="102"/>
      <c r="K51" s="103"/>
      <c r="L51" s="104"/>
    </row>
    <row r="52" spans="2:12" s="94" customFormat="1" ht="25.5">
      <c r="B52" s="95" t="s">
        <v>90</v>
      </c>
      <c r="C52" s="96"/>
      <c r="D52" s="97"/>
      <c r="E52" s="86" t="str">
        <f t="shared" si="3"/>
        <v>Choose</v>
      </c>
      <c r="F52" s="87"/>
      <c r="G52" s="99" t="str">
        <f>IF('3.Forced Labour'!E19="No",'3.Forced Labour'!F19,IF('3.Forced Labour'!E19="Partially",'3.Forced Labour'!F19,IF('3.Forced Labour'!E19="","Question Not Answered, Control Checklist",IF('3.Forced Labour'!E19="Yes","Action Not Needed",IF('3.Forced Labour'!E19="N/A","Not Applicable")))))</f>
        <v>Question Not Answered, Control Checklist</v>
      </c>
      <c r="H52" s="100"/>
      <c r="I52" s="101"/>
      <c r="J52" s="102"/>
      <c r="K52" s="103"/>
      <c r="L52" s="104"/>
    </row>
    <row r="53" spans="2:12" s="193" customFormat="1" ht="12.75">
      <c r="B53" s="282" t="s">
        <v>190</v>
      </c>
      <c r="C53" s="283"/>
      <c r="D53" s="283"/>
      <c r="E53" s="284"/>
      <c r="F53" s="283"/>
      <c r="G53" s="283"/>
      <c r="H53" s="283"/>
      <c r="I53" s="283"/>
      <c r="J53" s="283"/>
      <c r="K53" s="283"/>
      <c r="L53" s="285"/>
    </row>
    <row r="54" spans="2:12" s="94" customFormat="1" ht="25.5">
      <c r="B54" s="95" t="s">
        <v>93</v>
      </c>
      <c r="C54" s="96"/>
      <c r="D54" s="97"/>
      <c r="E54" s="86" t="str">
        <f>IF(ISBLANK(F54),"Choose",F54)</f>
        <v>Choose</v>
      </c>
      <c r="F54" s="87"/>
      <c r="G54" s="99" t="str">
        <f>IF('4.FoA'!E5="No",'4.FoA'!F5,IF('4.FoA'!E5="Partially",'4.FoA'!F5,IF('4.FoA'!E5="","Question Not Answered, Control Checklist",IF('4.FoA'!E5="Yes","Action Not Needed",IF('4.FoA'!E5="N/A","Not Applicable")))))</f>
        <v>Question Not Answered, Control Checklist</v>
      </c>
      <c r="H54" s="100"/>
      <c r="I54" s="101"/>
      <c r="J54" s="102"/>
      <c r="K54" s="103"/>
      <c r="L54" s="104"/>
    </row>
    <row r="55" spans="2:12" s="94" customFormat="1" ht="25.5">
      <c r="B55" s="95" t="s">
        <v>94</v>
      </c>
      <c r="C55" s="96"/>
      <c r="D55" s="97"/>
      <c r="E55" s="86" t="str">
        <f t="shared" ref="E55:E60" si="4">IF(ISBLANK(F55),"Choose",F55)</f>
        <v>Choose</v>
      </c>
      <c r="F55" s="87"/>
      <c r="G55" s="99" t="str">
        <f>IF('4.FoA'!E7="No",'4.FoA'!F7,IF('4.FoA'!E7="Partially",'4.FoA'!F7,IF('4.FoA'!E7="","Question Not Answered, Control Checklist",IF('4.FoA'!E7="Yes","Action Not Needed",IF('4.FoA'!E7="N/A","Not Applicable")))))</f>
        <v>Question Not Answered, Control Checklist</v>
      </c>
      <c r="H55" s="100"/>
      <c r="I55" s="101"/>
      <c r="J55" s="102"/>
      <c r="K55" s="103"/>
      <c r="L55" s="104"/>
    </row>
    <row r="56" spans="2:12" s="94" customFormat="1" ht="25.5">
      <c r="B56" s="95" t="s">
        <v>95</v>
      </c>
      <c r="C56" s="96"/>
      <c r="D56" s="97"/>
      <c r="E56" s="86" t="str">
        <f t="shared" si="4"/>
        <v>Choose</v>
      </c>
      <c r="F56" s="87"/>
      <c r="G56" s="99" t="str">
        <f>IF('4.FoA'!E8="No",'4.FoA'!F8,IF('4.FoA'!E8="Partially",'4.FoA'!F8,IF('4.FoA'!E8="","Question Not Answered, Control Checklist",IF('4.FoA'!E8="Yes","Action Not Needed",IF('4.FoA'!E8="N/A","Not Applicable")))))</f>
        <v>Question Not Answered, Control Checklist</v>
      </c>
      <c r="H56" s="100"/>
      <c r="I56" s="101"/>
      <c r="J56" s="102"/>
      <c r="K56" s="103"/>
      <c r="L56" s="104"/>
    </row>
    <row r="57" spans="2:12" s="94" customFormat="1" ht="25.5">
      <c r="B57" s="95" t="s">
        <v>96</v>
      </c>
      <c r="C57" s="96"/>
      <c r="D57" s="97"/>
      <c r="E57" s="86" t="str">
        <f t="shared" si="4"/>
        <v>Choose</v>
      </c>
      <c r="F57" s="87"/>
      <c r="G57" s="99" t="str">
        <f>IF('4.FoA'!E10="No",'4.FoA'!F10,IF('4.FoA'!E10="Partially",'4.FoA'!F10,IF('4.FoA'!E10="","Question Not Answered, Control Checklist",IF('4.FoA'!E10="Yes","Action Not Needed",IF('4.FoA'!E10="N/A","Not Applicable")))))</f>
        <v>Question Not Answered, Control Checklist</v>
      </c>
      <c r="H57" s="100"/>
      <c r="I57" s="101"/>
      <c r="J57" s="102"/>
      <c r="K57" s="103"/>
      <c r="L57" s="104"/>
    </row>
    <row r="58" spans="2:12" s="94" customFormat="1" ht="25.5">
      <c r="B58" s="95" t="s">
        <v>97</v>
      </c>
      <c r="C58" s="96"/>
      <c r="D58" s="97"/>
      <c r="E58" s="86" t="str">
        <f t="shared" si="4"/>
        <v>Choose</v>
      </c>
      <c r="F58" s="87"/>
      <c r="G58" s="99" t="str">
        <f>IF('4.FoA'!E11="No",'4.FoA'!F11,IF('4.FoA'!E11="Partially",'4.FoA'!F11,IF('4.FoA'!E11="","Question Not Answered, Control Checklist",IF('4.FoA'!E11="Yes","Action Not Needed",IF('4.FoA'!E11="N/A","Not Applicable")))))</f>
        <v>Question Not Answered, Control Checklist</v>
      </c>
      <c r="H58" s="100"/>
      <c r="I58" s="101"/>
      <c r="J58" s="102"/>
      <c r="K58" s="103"/>
      <c r="L58" s="104"/>
    </row>
    <row r="59" spans="2:12" s="94" customFormat="1" ht="25.5">
      <c r="B59" s="95" t="s">
        <v>98</v>
      </c>
      <c r="C59" s="96"/>
      <c r="D59" s="97"/>
      <c r="E59" s="86" t="str">
        <f t="shared" si="4"/>
        <v>Choose</v>
      </c>
      <c r="F59" s="87"/>
      <c r="G59" s="99" t="str">
        <f>IF('4.FoA'!E13="No",'4.FoA'!F13,IF('4.FoA'!E13="Partially",'4.FoA'!F13,IF('4.FoA'!E13="","Question Not Answered, Control Checklist",IF('4.FoA'!E13="Yes","Action Not Needed",IF('4.FoA'!E13="N/A","Not Applicable")))))</f>
        <v>Question Not Answered, Control Checklist</v>
      </c>
      <c r="H59" s="100"/>
      <c r="I59" s="101"/>
      <c r="J59" s="102"/>
      <c r="K59" s="103"/>
      <c r="L59" s="104"/>
    </row>
    <row r="60" spans="2:12" s="94" customFormat="1" ht="25.5">
      <c r="B60" s="95" t="s">
        <v>99</v>
      </c>
      <c r="C60" s="96"/>
      <c r="D60" s="97"/>
      <c r="E60" s="86" t="str">
        <f t="shared" si="4"/>
        <v>Choose</v>
      </c>
      <c r="F60" s="87"/>
      <c r="G60" s="99" t="str">
        <f>IF('4.FoA'!E14="No",'4.FoA'!F14,IF('4.FoA'!E14="Partially",'4.FoA'!F14,IF('4.FoA'!E14="","Question Not Answered, Control Checklist",IF('4.FoA'!E14="Yes","Action Not Needed",IF('4.FoA'!E14="N/A","Not Applicable")))))</f>
        <v>Question Not Answered, Control Checklist</v>
      </c>
      <c r="H60" s="100"/>
      <c r="I60" s="101"/>
      <c r="J60" s="102"/>
      <c r="K60" s="103"/>
      <c r="L60" s="104"/>
    </row>
    <row r="61" spans="2:12" s="193" customFormat="1" ht="12.75">
      <c r="B61" s="282" t="s">
        <v>14</v>
      </c>
      <c r="C61" s="283"/>
      <c r="D61" s="283"/>
      <c r="E61" s="284"/>
      <c r="F61" s="283"/>
      <c r="G61" s="283"/>
      <c r="H61" s="283"/>
      <c r="I61" s="283"/>
      <c r="J61" s="283"/>
      <c r="K61" s="283"/>
      <c r="L61" s="285"/>
    </row>
    <row r="62" spans="2:12" s="94" customFormat="1" ht="25.5">
      <c r="B62" s="95" t="s">
        <v>104</v>
      </c>
      <c r="C62" s="96"/>
      <c r="D62" s="97"/>
      <c r="E62" s="86" t="str">
        <f>IF(ISBLANK(F62),"Choose",F62)</f>
        <v>Choose</v>
      </c>
      <c r="F62" s="87"/>
      <c r="G62" s="99" t="str">
        <f>IF('5.Discrimination'!E5="No",'5.Discrimination'!F5,IF('5.Discrimination'!E5="Partially",'5.Discrimination'!F5,IF('5.Discrimination'!E5="","Question Not Answered, Control Checklist",IF('5.Discrimination'!E5="Yes","Action Not Needed",IF('5.Discrimination'!E5="N/A","Not Applicable")))))</f>
        <v>Question Not Answered, Control Checklist</v>
      </c>
      <c r="H62" s="100"/>
      <c r="I62" s="101"/>
      <c r="J62" s="102"/>
      <c r="K62" s="103"/>
      <c r="L62" s="104"/>
    </row>
    <row r="63" spans="2:12" s="94" customFormat="1" ht="25.5">
      <c r="B63" s="95" t="s">
        <v>105</v>
      </c>
      <c r="C63" s="96"/>
      <c r="D63" s="97"/>
      <c r="E63" s="86" t="str">
        <f t="shared" ref="E63:E72" si="5">IF(ISBLANK(F63),"Choose",F63)</f>
        <v>Choose</v>
      </c>
      <c r="F63" s="87"/>
      <c r="G63" s="99" t="str">
        <f>IF('5.Discrimination'!E6="No",'5.Discrimination'!F6,IF('5.Discrimination'!E6="Partially",'5.Discrimination'!F6,IF('5.Discrimination'!E6="","Question Not Answered, Control Checklist",IF('5.Discrimination'!E6="Yes","Action Not Needed",IF('5.Discrimination'!E6="N/A","Not Applicable")))))</f>
        <v>Question Not Answered, Control Checklist</v>
      </c>
      <c r="H63" s="100"/>
      <c r="I63" s="101"/>
      <c r="J63" s="102"/>
      <c r="K63" s="103"/>
      <c r="L63" s="104"/>
    </row>
    <row r="64" spans="2:12" s="94" customFormat="1" ht="25.5">
      <c r="B64" s="95" t="s">
        <v>106</v>
      </c>
      <c r="C64" s="96"/>
      <c r="D64" s="97"/>
      <c r="E64" s="86" t="str">
        <f t="shared" si="5"/>
        <v>Choose</v>
      </c>
      <c r="F64" s="87"/>
      <c r="G64" s="99" t="str">
        <f>IF('5.Discrimination'!E8="No",'5.Discrimination'!F8,IF('5.Discrimination'!E8="Partially",'5.Discrimination'!F8,IF('5.Discrimination'!E8="","Question Not Answered, Control Checklist",IF('5.Discrimination'!E8="Yes","Action Not Needed",IF('5.Discrimination'!E8="N/A","Not Applicable")))))</f>
        <v>Question Not Answered, Control Checklist</v>
      </c>
      <c r="H64" s="100"/>
      <c r="I64" s="101"/>
      <c r="J64" s="102"/>
      <c r="K64" s="103"/>
      <c r="L64" s="104"/>
    </row>
    <row r="65" spans="2:12" s="94" customFormat="1" ht="25.5">
      <c r="B65" s="95" t="s">
        <v>107</v>
      </c>
      <c r="C65" s="96"/>
      <c r="D65" s="97"/>
      <c r="E65" s="86" t="str">
        <f t="shared" si="5"/>
        <v>Choose</v>
      </c>
      <c r="F65" s="87"/>
      <c r="G65" s="99" t="str">
        <f>IF('5.Discrimination'!E9="No",'5.Discrimination'!F9,IF('5.Discrimination'!E9="Partially",'5.Discrimination'!F9,IF('5.Discrimination'!E9="","Question Not Answered, Control Checklist",IF('5.Discrimination'!E9="Yes","Action Not Needed",IF('5.Discrimination'!E9="N/A","Not Applicable")))))</f>
        <v>Question Not Answered, Control Checklist</v>
      </c>
      <c r="H65" s="100"/>
      <c r="I65" s="101"/>
      <c r="J65" s="102"/>
      <c r="K65" s="103"/>
      <c r="L65" s="104"/>
    </row>
    <row r="66" spans="2:12" s="94" customFormat="1" ht="25.5">
      <c r="B66" s="95" t="s">
        <v>139</v>
      </c>
      <c r="C66" s="96"/>
      <c r="D66" s="97"/>
      <c r="E66" s="86" t="str">
        <f t="shared" si="5"/>
        <v>Choose</v>
      </c>
      <c r="F66" s="87"/>
      <c r="G66" s="99" t="str">
        <f>IF('5.Discrimination'!E10="No",'5.Discrimination'!F10,IF('5.Discrimination'!E10="Partially",'5.Discrimination'!F10,IF('5.Discrimination'!E10="","Question Not Answered, Control Checklist",IF('5.Discrimination'!E10="Yes","Action Not Needed",IF('5.Discrimination'!E10="N/A","Not Applicable")))))</f>
        <v>Question Not Answered, Control Checklist</v>
      </c>
      <c r="H66" s="100"/>
      <c r="I66" s="101"/>
      <c r="J66" s="102"/>
      <c r="K66" s="103"/>
      <c r="L66" s="104"/>
    </row>
    <row r="67" spans="2:12" s="94" customFormat="1" ht="25.5">
      <c r="B67" s="95" t="s">
        <v>108</v>
      </c>
      <c r="C67" s="96"/>
      <c r="D67" s="97"/>
      <c r="E67" s="86" t="str">
        <f t="shared" si="5"/>
        <v>Choose</v>
      </c>
      <c r="F67" s="87"/>
      <c r="G67" s="99" t="str">
        <f>IF('5.Discrimination'!E12="No",'5.Discrimination'!F12,IF('5.Discrimination'!E12="Partially",'5.Discrimination'!F12,IF('5.Discrimination'!E12="","Question Not Answered, Control Checklist",IF('5.Discrimination'!E12="Yes","Action Not Needed",IF('5.Discrimination'!E12="N/A","Not Applicable")))))</f>
        <v>Question Not Answered, Control Checklist</v>
      </c>
      <c r="H67" s="100"/>
      <c r="I67" s="101"/>
      <c r="J67" s="102"/>
      <c r="K67" s="103"/>
      <c r="L67" s="104"/>
    </row>
    <row r="68" spans="2:12" s="94" customFormat="1" ht="25.5">
      <c r="B68" s="95" t="s">
        <v>109</v>
      </c>
      <c r="C68" s="96"/>
      <c r="D68" s="97"/>
      <c r="E68" s="86" t="str">
        <f t="shared" si="5"/>
        <v>Choose</v>
      </c>
      <c r="F68" s="87"/>
      <c r="G68" s="99" t="str">
        <f>IF('5.Discrimination'!E13="No",'5.Discrimination'!F13,IF('5.Discrimination'!E13="Partially",'5.Discrimination'!F13,IF('5.Discrimination'!E13="","Question Not Answered, Control Checklist",IF('5.Discrimination'!E13="Yes","Action Not Needed",IF('5.Discrimination'!E13="N/A","Not Applicable")))))</f>
        <v>Question Not Answered, Control Checklist</v>
      </c>
      <c r="H68" s="100"/>
      <c r="I68" s="101"/>
      <c r="J68" s="102"/>
      <c r="K68" s="103"/>
      <c r="L68" s="104"/>
    </row>
    <row r="69" spans="2:12" s="94" customFormat="1" ht="25.5">
      <c r="B69" s="95" t="s">
        <v>110</v>
      </c>
      <c r="C69" s="96"/>
      <c r="D69" s="97"/>
      <c r="E69" s="86" t="str">
        <f t="shared" si="5"/>
        <v>Choose</v>
      </c>
      <c r="F69" s="87"/>
      <c r="G69" s="99" t="str">
        <f>IF('5.Discrimination'!E14="No",'5.Discrimination'!F14,IF('5.Discrimination'!E14="Partially",'5.Discrimination'!F14,IF('5.Discrimination'!E14="","Question Not Answered, Control Checklist",IF('5.Discrimination'!E14="Yes","Action Not Needed",IF('5.Discrimination'!E14="N/A","Not Applicable")))))</f>
        <v>Question Not Answered, Control Checklist</v>
      </c>
      <c r="H69" s="100"/>
      <c r="I69" s="101"/>
      <c r="J69" s="102"/>
      <c r="K69" s="103"/>
      <c r="L69" s="104"/>
    </row>
    <row r="70" spans="2:12" s="94" customFormat="1" ht="25.5">
      <c r="B70" s="95" t="s">
        <v>140</v>
      </c>
      <c r="C70" s="96"/>
      <c r="D70" s="97"/>
      <c r="E70" s="86" t="str">
        <f t="shared" si="5"/>
        <v>Choose</v>
      </c>
      <c r="F70" s="87"/>
      <c r="G70" s="99" t="str">
        <f>IF('5.Discrimination'!E15="No",'5.Discrimination'!F15,IF('5.Discrimination'!E15="Partially",'5.Discrimination'!F15,IF('5.Discrimination'!E15="","Question Not Answered, Control Checklist",IF('5.Discrimination'!E15="Yes","Action Not Needed",IF('5.Discrimination'!E15="N/A","Not Applicable")))))</f>
        <v>Question Not Answered, Control Checklist</v>
      </c>
      <c r="H70" s="100"/>
      <c r="I70" s="101"/>
      <c r="J70" s="102"/>
      <c r="K70" s="103"/>
      <c r="L70" s="104"/>
    </row>
    <row r="71" spans="2:12" s="94" customFormat="1" ht="25.5">
      <c r="B71" s="95" t="s">
        <v>238</v>
      </c>
      <c r="C71" s="96"/>
      <c r="D71" s="97"/>
      <c r="E71" s="86" t="str">
        <f t="shared" si="5"/>
        <v>Choose</v>
      </c>
      <c r="F71" s="87"/>
      <c r="G71" s="99" t="str">
        <f>IF('5.Discrimination'!E16="No",'5.Discrimination'!F16,IF('5.Discrimination'!E16="Partially",'5.Discrimination'!F16,IF('5.Discrimination'!E16="","Question Not Answered, Control Checklist",IF('5.Discrimination'!E16="Yes","Action Not Needed",IF('5.Discrimination'!E16="N/A","Not Applicable")))))</f>
        <v>Question Not Answered, Control Checklist</v>
      </c>
      <c r="H71" s="100"/>
      <c r="I71" s="101"/>
      <c r="J71" s="102"/>
      <c r="K71" s="103"/>
      <c r="L71" s="104"/>
    </row>
    <row r="72" spans="2:12" s="94" customFormat="1" ht="25.5">
      <c r="B72" s="95" t="s">
        <v>111</v>
      </c>
      <c r="C72" s="96"/>
      <c r="D72" s="97"/>
      <c r="E72" s="86" t="str">
        <f t="shared" si="5"/>
        <v>Choose</v>
      </c>
      <c r="F72" s="87"/>
      <c r="G72" s="99" t="str">
        <f>IF('5.Discrimination'!E18="No",'5.Discrimination'!F18,IF('5.Discrimination'!E18="Partially",'5.Discrimination'!F18,IF('5.Discrimination'!E18="","Question Not Answered, Control Checklist",IF('5.Discrimination'!E18="Yes","Action Not Needed",IF('5.Discrimination'!E18="N/A","Not Applicable")))))</f>
        <v>Question Not Answered, Control Checklist</v>
      </c>
      <c r="H72" s="100"/>
      <c r="I72" s="101"/>
      <c r="J72" s="102"/>
      <c r="K72" s="103"/>
      <c r="L72" s="104"/>
    </row>
    <row r="73" spans="2:12" s="193" customFormat="1" ht="12.75">
      <c r="B73" s="282" t="s">
        <v>191</v>
      </c>
      <c r="C73" s="283"/>
      <c r="D73" s="283"/>
      <c r="E73" s="284"/>
      <c r="F73" s="283"/>
      <c r="G73" s="283"/>
      <c r="H73" s="283"/>
      <c r="I73" s="283"/>
      <c r="J73" s="283"/>
      <c r="K73" s="283"/>
      <c r="L73" s="285"/>
    </row>
    <row r="74" spans="2:12" s="94" customFormat="1" ht="25.5">
      <c r="B74" s="95" t="s">
        <v>117</v>
      </c>
      <c r="C74" s="96"/>
      <c r="D74" s="97"/>
      <c r="E74" s="86" t="str">
        <f>IF(ISBLANK(F74),"Choose",F74)</f>
        <v>Choose</v>
      </c>
      <c r="F74" s="87"/>
      <c r="G74" s="99" t="str">
        <f>IF('6.Disciplinary Practices'!E5="No",'6.Disciplinary Practices'!F5,IF('6.Disciplinary Practices'!E5="Partially",'6.Disciplinary Practices'!F5,IF('6.Disciplinary Practices'!E5="","Question Not Answered, Control Checklist",IF('6.Disciplinary Practices'!E5="Yes","Action Not Needed",IF('6.Disciplinary Practices'!E5="N/A","Not Applicable")))))</f>
        <v>Question Not Answered, Control Checklist</v>
      </c>
      <c r="H74" s="100"/>
      <c r="I74" s="101"/>
      <c r="J74" s="102"/>
      <c r="K74" s="103"/>
      <c r="L74" s="104"/>
    </row>
    <row r="75" spans="2:12" s="94" customFormat="1" ht="25.5">
      <c r="B75" s="95" t="s">
        <v>32</v>
      </c>
      <c r="C75" s="96"/>
      <c r="D75" s="97"/>
      <c r="E75" s="86" t="str">
        <f t="shared" ref="E75:E83" si="6">IF(ISBLANK(F75),"Choose",F75)</f>
        <v>Choose</v>
      </c>
      <c r="F75" s="87"/>
      <c r="G75" s="99" t="str">
        <f>IF('6.Disciplinary Practices'!E7="No",'6.Disciplinary Practices'!F7,IF('6.Disciplinary Practices'!E7="Partially",'6.Disciplinary Practices'!F7,IF('6.Disciplinary Practices'!E7="","Question Not Answered, Control Checklist",IF('6.Disciplinary Practices'!E7="Yes","Action Not Needed",IF('6.Disciplinary Practices'!E7="N/A","Not Applicable")))))</f>
        <v>Question Not Answered, Control Checklist</v>
      </c>
      <c r="H75" s="100"/>
      <c r="I75" s="101"/>
      <c r="J75" s="102"/>
      <c r="K75" s="103"/>
      <c r="L75" s="104"/>
    </row>
    <row r="76" spans="2:12" s="94" customFormat="1" ht="25.5">
      <c r="B76" s="95" t="s">
        <v>118</v>
      </c>
      <c r="C76" s="96"/>
      <c r="D76" s="97"/>
      <c r="E76" s="86" t="str">
        <f t="shared" si="6"/>
        <v>Choose</v>
      </c>
      <c r="F76" s="87"/>
      <c r="G76" s="99" t="str">
        <f>IF('6.Disciplinary Practices'!E8="No",'6.Disciplinary Practices'!F8,IF('6.Disciplinary Practices'!E8="Partially",'6.Disciplinary Practices'!F8,IF('6.Disciplinary Practices'!E8="","Question Not Answered, Control Checklist",IF('6.Disciplinary Practices'!E8="Yes","Action Not Needed",IF('6.Disciplinary Practices'!E8="N/A","Not Applicable")))))</f>
        <v>Question Not Answered, Control Checklist</v>
      </c>
      <c r="H76" s="100"/>
      <c r="I76" s="101"/>
      <c r="J76" s="102"/>
      <c r="K76" s="103"/>
      <c r="L76" s="104"/>
    </row>
    <row r="77" spans="2:12" s="94" customFormat="1" ht="25.5">
      <c r="B77" s="95" t="s">
        <v>119</v>
      </c>
      <c r="C77" s="96"/>
      <c r="D77" s="97"/>
      <c r="E77" s="86" t="str">
        <f t="shared" si="6"/>
        <v>Choose</v>
      </c>
      <c r="F77" s="87"/>
      <c r="G77" s="99" t="str">
        <f>IF('6.Disciplinary Practices'!E9="No",'6.Disciplinary Practices'!F9,IF('6.Disciplinary Practices'!E9="Partially",'6.Disciplinary Practices'!F9,IF('6.Disciplinary Practices'!E9="","Question Not Answered, Control Checklist",IF('6.Disciplinary Practices'!E9="Yes","Action Not Needed",IF('6.Disciplinary Practices'!E9="N/A","Not Applicable")))))</f>
        <v>Question Not Answered, Control Checklist</v>
      </c>
      <c r="H77" s="100"/>
      <c r="I77" s="101"/>
      <c r="J77" s="102"/>
      <c r="K77" s="103"/>
      <c r="L77" s="104"/>
    </row>
    <row r="78" spans="2:12" s="94" customFormat="1" ht="25.5">
      <c r="B78" s="95" t="s">
        <v>120</v>
      </c>
      <c r="C78" s="96"/>
      <c r="D78" s="97"/>
      <c r="E78" s="86" t="str">
        <f t="shared" si="6"/>
        <v>Choose</v>
      </c>
      <c r="F78" s="87"/>
      <c r="G78" s="99" t="str">
        <f>IF('6.Disciplinary Practices'!E11="No",'6.Disciplinary Practices'!F11,IF('6.Disciplinary Practices'!E11="Partially",'6.Disciplinary Practices'!F11,IF('6.Disciplinary Practices'!E11="","Question Not Answered, Control Checklist",IF('6.Disciplinary Practices'!E11="Yes","Action Not Needed",IF('6.Disciplinary Practices'!E11="N/A","Not Applicable")))))</f>
        <v>Question Not Answered, Control Checklist</v>
      </c>
      <c r="H78" s="100"/>
      <c r="I78" s="101"/>
      <c r="J78" s="102"/>
      <c r="K78" s="103"/>
      <c r="L78" s="104"/>
    </row>
    <row r="79" spans="2:12" s="94" customFormat="1" ht="25.5">
      <c r="B79" s="95" t="s">
        <v>121</v>
      </c>
      <c r="C79" s="96"/>
      <c r="D79" s="97"/>
      <c r="E79" s="86" t="str">
        <f t="shared" si="6"/>
        <v>Choose</v>
      </c>
      <c r="F79" s="87"/>
      <c r="G79" s="99" t="str">
        <f>IF('6.Disciplinary Practices'!E12="No",'6.Disciplinary Practices'!F12,IF('6.Disciplinary Practices'!E12="Partially",'6.Disciplinary Practices'!F12,IF('6.Disciplinary Practices'!E12="","Question Not Answered, Control Checklist",IF('6.Disciplinary Practices'!E12="Yes","Action Not Needed",IF('6.Disciplinary Practices'!E12="N/A","Not Applicable")))))</f>
        <v>Question Not Answered, Control Checklist</v>
      </c>
      <c r="H79" s="100"/>
      <c r="I79" s="101"/>
      <c r="J79" s="102"/>
      <c r="K79" s="103"/>
      <c r="L79" s="104"/>
    </row>
    <row r="80" spans="2:12" s="94" customFormat="1" ht="25.5">
      <c r="B80" s="95" t="s">
        <v>259</v>
      </c>
      <c r="C80" s="96"/>
      <c r="D80" s="97"/>
      <c r="E80" s="86" t="str">
        <f t="shared" si="6"/>
        <v>Choose</v>
      </c>
      <c r="F80" s="87"/>
      <c r="G80" s="99" t="str">
        <f>IF('6.Disciplinary Practices'!E13="No",'6.Disciplinary Practices'!F13,IF('6.Disciplinary Practices'!E13="Partially",'6.Disciplinary Practices'!F13,IF('6.Disciplinary Practices'!E13="","Question Not Answered, Control Checklist",IF('6.Disciplinary Practices'!E13="Yes","Action Not Needed",IF('6.Disciplinary Practices'!E13="N/A","Not Applicable")))))</f>
        <v>Question Not Answered, Control Checklist</v>
      </c>
      <c r="H80" s="100"/>
      <c r="I80" s="101"/>
      <c r="J80" s="102"/>
      <c r="K80" s="103"/>
      <c r="L80" s="104"/>
    </row>
    <row r="81" spans="2:12" s="94" customFormat="1" ht="25.5">
      <c r="B81" s="95" t="s">
        <v>122</v>
      </c>
      <c r="C81" s="96"/>
      <c r="D81" s="97"/>
      <c r="E81" s="86" t="str">
        <f t="shared" si="6"/>
        <v>Choose</v>
      </c>
      <c r="F81" s="87"/>
      <c r="G81" s="99" t="str">
        <f>IF('6.Disciplinary Practices'!E15="No",'6.Disciplinary Practices'!F15,IF('6.Disciplinary Practices'!E15="Partially",'6.Disciplinary Practices'!F15,IF('6.Disciplinary Practices'!E15="","Question Not Answered, Control Checklist",IF('6.Disciplinary Practices'!E15="Yes","Action Not Needed",IF('6.Disciplinary Practices'!E15="N/A","Not Applicable")))))</f>
        <v>Question Not Answered, Control Checklist</v>
      </c>
      <c r="H81" s="100"/>
      <c r="I81" s="101"/>
      <c r="J81" s="102"/>
      <c r="K81" s="103"/>
      <c r="L81" s="104"/>
    </row>
    <row r="82" spans="2:12" s="94" customFormat="1" ht="25.5">
      <c r="B82" s="95" t="s">
        <v>123</v>
      </c>
      <c r="C82" s="96"/>
      <c r="D82" s="97"/>
      <c r="E82" s="86" t="str">
        <f t="shared" si="6"/>
        <v>Choose</v>
      </c>
      <c r="F82" s="87"/>
      <c r="G82" s="99" t="str">
        <f>IF('6.Disciplinary Practices'!E16="No",'6.Disciplinary Practices'!F16,IF('6.Disciplinary Practices'!E16="Partially",'6.Disciplinary Practices'!F16,IF('6.Disciplinary Practices'!E16="","Question Not Answered, Control Checklist",IF('6.Disciplinary Practices'!E16="Yes","Action Not Needed",IF('6.Disciplinary Practices'!E16="N/A","Not Applicable")))))</f>
        <v>Question Not Answered, Control Checklist</v>
      </c>
      <c r="H82" s="100"/>
      <c r="I82" s="101"/>
      <c r="J82" s="102"/>
      <c r="K82" s="103"/>
      <c r="L82" s="104"/>
    </row>
    <row r="83" spans="2:12" s="94" customFormat="1" ht="25.5">
      <c r="B83" s="95" t="s">
        <v>124</v>
      </c>
      <c r="C83" s="96"/>
      <c r="D83" s="97"/>
      <c r="E83" s="86" t="str">
        <f t="shared" si="6"/>
        <v>Choose</v>
      </c>
      <c r="F83" s="87"/>
      <c r="G83" s="99" t="str">
        <f>IF('6.Disciplinary Practices'!E18="No",'6.Disciplinary Practices'!F18,IF('6.Disciplinary Practices'!E18="Partially",'6.Disciplinary Practices'!F18,IF('6.Disciplinary Practices'!E18="","Question Not Answered, Control Checklist",IF('6.Disciplinary Practices'!E18="Yes","Action Not Needed",IF('6.Disciplinary Practices'!E18="N/A","Not Applicable")))))</f>
        <v>Question Not Answered, Control Checklist</v>
      </c>
      <c r="H83" s="100"/>
      <c r="I83" s="101"/>
      <c r="J83" s="102"/>
      <c r="K83" s="103"/>
      <c r="L83" s="104"/>
    </row>
    <row r="84" spans="2:12" s="193" customFormat="1" ht="12.75">
      <c r="B84" s="282" t="s">
        <v>192</v>
      </c>
      <c r="C84" s="283"/>
      <c r="D84" s="283"/>
      <c r="E84" s="284"/>
      <c r="F84" s="283"/>
      <c r="G84" s="283"/>
      <c r="H84" s="283"/>
      <c r="I84" s="283"/>
      <c r="J84" s="283"/>
      <c r="K84" s="283"/>
      <c r="L84" s="285"/>
    </row>
    <row r="85" spans="2:12" s="94" customFormat="1" ht="25.5">
      <c r="B85" s="95" t="s">
        <v>128</v>
      </c>
      <c r="C85" s="96"/>
      <c r="D85" s="97"/>
      <c r="E85" s="86" t="str">
        <f>IF(ISBLANK(F85),"Choose",F85)</f>
        <v>Choose</v>
      </c>
      <c r="F85" s="87"/>
      <c r="G85" s="99" t="str">
        <f>IF('7.Working Hours'!E5="No",'7.Working Hours'!F5,IF('7.Working Hours'!E5="Partially",'7.Working Hours'!F5,IF('7.Working Hours'!E5="","Question Not Answered, Control Checklist",IF('7.Working Hours'!E5="Yes","Action Not Needed",IF('7.Working Hours'!E5="N/A","Not Applicable")))))</f>
        <v>Question Not Answered, Control Checklist</v>
      </c>
      <c r="H85" s="100"/>
      <c r="I85" s="101"/>
      <c r="J85" s="102"/>
      <c r="K85" s="103"/>
      <c r="L85" s="104"/>
    </row>
    <row r="86" spans="2:12" s="94" customFormat="1" ht="25.5">
      <c r="B86" s="95" t="s">
        <v>129</v>
      </c>
      <c r="C86" s="96"/>
      <c r="D86" s="97"/>
      <c r="E86" s="86" t="str">
        <f t="shared" ref="E86:E92" si="7">IF(ISBLANK(F86),"Choose",F86)</f>
        <v>Choose</v>
      </c>
      <c r="F86" s="87"/>
      <c r="G86" s="99" t="str">
        <f>IF('7.Working Hours'!E6="No",'7.Working Hours'!F6,IF('7.Working Hours'!E6="Partially",'7.Working Hours'!F6,IF('7.Working Hours'!E6="","Question Not Answered, Control Checklist",IF('7.Working Hours'!E6="Yes","Action Not Needed",IF('7.Working Hours'!E6="N/A","Not Applicable")))))</f>
        <v>Question Not Answered, Control Checklist</v>
      </c>
      <c r="H86" s="100"/>
      <c r="I86" s="101"/>
      <c r="J86" s="102"/>
      <c r="K86" s="103"/>
      <c r="L86" s="104"/>
    </row>
    <row r="87" spans="2:12" s="94" customFormat="1" ht="25.5">
      <c r="B87" s="95" t="s">
        <v>33</v>
      </c>
      <c r="C87" s="96"/>
      <c r="D87" s="97"/>
      <c r="E87" s="86" t="str">
        <f t="shared" si="7"/>
        <v>Choose</v>
      </c>
      <c r="F87" s="87"/>
      <c r="G87" s="99" t="str">
        <f>IF('7.Working Hours'!E8="No",'7.Working Hours'!F8,IF('7.Working Hours'!E8="Partially",'7.Working Hours'!F8,IF('7.Working Hours'!E8="","Question Not Answered, Control Checklist",IF('7.Working Hours'!E8="Yes","Action Not Needed",IF('7.Working Hours'!E8="N/A","Not Applicable")))))</f>
        <v>Question Not Answered, Control Checklist</v>
      </c>
      <c r="H87" s="100"/>
      <c r="I87" s="101"/>
      <c r="J87" s="102"/>
      <c r="K87" s="103"/>
      <c r="L87" s="104"/>
    </row>
    <row r="88" spans="2:12" s="94" customFormat="1" ht="25.5">
      <c r="B88" s="95" t="s">
        <v>250</v>
      </c>
      <c r="C88" s="96"/>
      <c r="D88" s="97"/>
      <c r="E88" s="86" t="str">
        <f t="shared" si="7"/>
        <v>Choose</v>
      </c>
      <c r="F88" s="87"/>
      <c r="G88" s="99" t="str">
        <f>IF('7.Working Hours'!E9="No",'7.Working Hours'!F9,IF('7.Working Hours'!E9="Partially",'7.Working Hours'!F9,IF('7.Working Hours'!E9="","Question Not Answered, Control Checklist",IF('7.Working Hours'!E9="Yes","Action Not Needed",IF('7.Working Hours'!E9="N/A","Not Applicable")))))</f>
        <v>Question Not Answered, Control Checklist</v>
      </c>
      <c r="H88" s="100"/>
      <c r="I88" s="101"/>
      <c r="J88" s="102"/>
      <c r="K88" s="103"/>
      <c r="L88" s="104"/>
    </row>
    <row r="89" spans="2:12" s="94" customFormat="1" ht="25.5">
      <c r="B89" s="95" t="s">
        <v>251</v>
      </c>
      <c r="C89" s="96"/>
      <c r="D89" s="97"/>
      <c r="E89" s="86" t="str">
        <f t="shared" si="7"/>
        <v>Choose</v>
      </c>
      <c r="F89" s="87"/>
      <c r="G89" s="99" t="str">
        <f>IF('7.Working Hours'!E10="No",'7.Working Hours'!F10,IF('7.Working Hours'!E10="Partially",'7.Working Hours'!F10,IF('7.Working Hours'!E10="","Question Not Answered, Control Checklist",IF('7.Working Hours'!E10="Yes","Action Not Needed",IF('7.Working Hours'!E10="N/A","Not Applicable")))))</f>
        <v>Question Not Answered, Control Checklist</v>
      </c>
      <c r="H89" s="100"/>
      <c r="I89" s="101"/>
      <c r="J89" s="102"/>
      <c r="K89" s="103"/>
      <c r="L89" s="104"/>
    </row>
    <row r="90" spans="2:12" s="105" customFormat="1" ht="25.5">
      <c r="B90" s="95" t="s">
        <v>130</v>
      </c>
      <c r="C90" s="187"/>
      <c r="D90" s="188"/>
      <c r="E90" s="86" t="str">
        <f t="shared" si="7"/>
        <v>Choose</v>
      </c>
      <c r="F90" s="87"/>
      <c r="G90" s="99" t="str">
        <f>IF('7.Working Hours'!E12="No",'7.Working Hours'!F12,IF('7.Working Hours'!E12="Partially",'7.Working Hours'!F12,IF('7.Working Hours'!E12="","Question Not Answered, Control Checklist",IF('7.Working Hours'!E12="Yes","Action Not Needed",IF('7.Working Hours'!E12="N/A","Not Applicable")))))</f>
        <v>Question Not Answered, Control Checklist</v>
      </c>
      <c r="H90" s="100"/>
      <c r="I90" s="191"/>
      <c r="J90" s="192"/>
      <c r="K90" s="103"/>
      <c r="L90" s="39"/>
    </row>
    <row r="91" spans="2:12" s="94" customFormat="1" ht="25.5">
      <c r="B91" s="95" t="s">
        <v>131</v>
      </c>
      <c r="C91" s="96"/>
      <c r="D91" s="97"/>
      <c r="E91" s="86" t="str">
        <f t="shared" si="7"/>
        <v>Choose</v>
      </c>
      <c r="F91" s="87"/>
      <c r="G91" s="99" t="str">
        <f>IF('7.Working Hours'!E13="No",'7.Working Hours'!F13,IF('7.Working Hours'!E13="Partially",'7.Working Hours'!F13,IF('7.Working Hours'!E13="","Question Not Answered, Control Checklist",IF('7.Working Hours'!E13="Yes","Action Not Needed",IF('7.Working Hours'!E13="N/A","Not Applicable")))))</f>
        <v>Question Not Answered, Control Checklist</v>
      </c>
      <c r="H91" s="100"/>
      <c r="I91" s="101"/>
      <c r="J91" s="102"/>
      <c r="K91" s="103"/>
      <c r="L91" s="104"/>
    </row>
    <row r="92" spans="2:12" s="94" customFormat="1" ht="25.5">
      <c r="B92" s="95" t="s">
        <v>132</v>
      </c>
      <c r="C92" s="96"/>
      <c r="D92" s="97"/>
      <c r="E92" s="86" t="str">
        <f t="shared" si="7"/>
        <v>Choose</v>
      </c>
      <c r="F92" s="87"/>
      <c r="G92" s="99" t="str">
        <f>IF('7.Working Hours'!E14="No",'7.Working Hours'!F14,IF('7.Working Hours'!E14="Partially",'7.Working Hours'!F14,IF('7.Working Hours'!E14="","Question Not Answered, Control Checklist",IF('7.Working Hours'!E14="Yes","Action Not Needed",IF('7.Working Hours'!E14="N/A","Not Applicable")))))</f>
        <v>Question Not Answered, Control Checklist</v>
      </c>
      <c r="H92" s="100"/>
      <c r="I92" s="101"/>
      <c r="J92" s="102"/>
      <c r="K92" s="103"/>
      <c r="L92" s="104"/>
    </row>
    <row r="93" spans="2:12" s="105" customFormat="1" ht="12.75">
      <c r="B93" s="282" t="s">
        <v>193</v>
      </c>
      <c r="C93" s="283"/>
      <c r="D93" s="283"/>
      <c r="E93" s="284"/>
      <c r="F93" s="283"/>
      <c r="G93" s="283"/>
      <c r="H93" s="283"/>
      <c r="I93" s="283"/>
      <c r="J93" s="283"/>
      <c r="K93" s="283"/>
      <c r="L93" s="285"/>
    </row>
    <row r="94" spans="2:12" s="94" customFormat="1" ht="25.5">
      <c r="B94" s="95" t="s">
        <v>134</v>
      </c>
      <c r="C94" s="96"/>
      <c r="D94" s="97"/>
      <c r="E94" s="86" t="str">
        <f>IF(ISBLANK(F94),"Choose",F94)</f>
        <v>Choose</v>
      </c>
      <c r="F94" s="87"/>
      <c r="G94" s="99" t="str">
        <f>IF('8.Remuneration'!E5="No",'8.Remuneration'!F5,IF('8.Remuneration'!E5="Partially",'8.Remuneration'!F5,IF('8.Remuneration'!E5="","Question Not Answered, Control Checklist",IF('8.Remuneration'!E5="Yes","Action Not Needed",IF('8.Remuneration'!E5="N/A","Not Applicable")))))</f>
        <v>Question Not Answered, Control Checklist</v>
      </c>
      <c r="H94" s="100"/>
      <c r="I94" s="101"/>
      <c r="J94" s="102"/>
      <c r="K94" s="103"/>
      <c r="L94" s="104"/>
    </row>
    <row r="95" spans="2:12" s="94" customFormat="1" ht="25.5">
      <c r="B95" s="95" t="s">
        <v>135</v>
      </c>
      <c r="C95" s="96"/>
      <c r="D95" s="97"/>
      <c r="E95" s="86" t="str">
        <f t="shared" ref="E95:E107" si="8">IF(ISBLANK(F95),"Choose",F95)</f>
        <v>Choose</v>
      </c>
      <c r="F95" s="87"/>
      <c r="G95" s="99" t="str">
        <f>IF('8.Remuneration'!E7="No",'8.Remuneration'!F7,IF('8.Remuneration'!E7="Partially",'8.Remuneration'!F7,IF('8.Remuneration'!E7="","Question Not Answered, Control Checklist",IF('8.Remuneration'!E7="Yes","Action Not Needed",IF('8.Remuneration'!E7="N/A","Not Applicable")))))</f>
        <v>Question Not Answered, Control Checklist</v>
      </c>
      <c r="H95" s="100"/>
      <c r="I95" s="101"/>
      <c r="J95" s="102"/>
      <c r="K95" s="103"/>
      <c r="L95" s="104"/>
    </row>
    <row r="96" spans="2:12" s="94" customFormat="1" ht="25.5">
      <c r="B96" s="95" t="s">
        <v>306</v>
      </c>
      <c r="C96" s="96"/>
      <c r="D96" s="97"/>
      <c r="E96" s="86" t="str">
        <f t="shared" si="8"/>
        <v>Choose</v>
      </c>
      <c r="F96" s="87"/>
      <c r="G96" s="99" t="str">
        <f>IF('8.Remuneration'!E8="No",'8.Remuneration'!F8,IF('8.Remuneration'!E8="Partially",'8.Remuneration'!F8,IF('8.Remuneration'!E8="","Question Not Answered, Control Checklist",IF('8.Remuneration'!E8="Yes","Action Not Needed",IF('8.Remuneration'!E8="N/A","Not Applicable")))))</f>
        <v>Question Not Answered, Control Checklist</v>
      </c>
      <c r="H96" s="100"/>
      <c r="I96" s="101"/>
      <c r="J96" s="102"/>
      <c r="K96" s="103"/>
      <c r="L96" s="104"/>
    </row>
    <row r="97" spans="2:12" s="94" customFormat="1" ht="25.5">
      <c r="B97" s="95" t="s">
        <v>406</v>
      </c>
      <c r="C97" s="96"/>
      <c r="D97" s="97"/>
      <c r="E97" s="86" t="str">
        <f t="shared" si="8"/>
        <v>Choose</v>
      </c>
      <c r="F97" s="87"/>
      <c r="G97" s="99" t="str">
        <f>IF('8.Remuneration'!E9="No",'8.Remuneration'!F9,IF('8.Remuneration'!E9="Partially",'8.Remuneration'!F9,IF('8.Remuneration'!E9="","Question Not Answered, Control Checklist",IF('8.Remuneration'!E9="Yes","Action Not Needed",IF('8.Remuneration'!E9="N/A","Not Applicable")))))</f>
        <v>Question Not Answered, Control Checklist</v>
      </c>
      <c r="H97" s="100"/>
      <c r="I97" s="101"/>
      <c r="J97" s="102"/>
      <c r="K97" s="103"/>
      <c r="L97" s="104"/>
    </row>
    <row r="98" spans="2:12" s="94" customFormat="1" ht="25.5">
      <c r="B98" s="95" t="s">
        <v>136</v>
      </c>
      <c r="C98" s="96"/>
      <c r="D98" s="97"/>
      <c r="E98" s="86" t="str">
        <f t="shared" si="8"/>
        <v>Choose</v>
      </c>
      <c r="F98" s="87"/>
      <c r="G98" s="99" t="str">
        <f>IF('8.Remuneration'!E11="No",'8.Remuneration'!F11,IF('8.Remuneration'!E11="Partially",'8.Remuneration'!F11,IF('8.Remuneration'!E11="","Question Not Answered, Control Checklist",IF('8.Remuneration'!E11="Yes","Action Not Needed",IF('8.Remuneration'!E11="N/A","Not Applicable")))))</f>
        <v>Question Not Answered, Control Checklist</v>
      </c>
      <c r="H98" s="100"/>
      <c r="I98" s="101"/>
      <c r="J98" s="102"/>
      <c r="K98" s="103"/>
      <c r="L98" s="104"/>
    </row>
    <row r="99" spans="2:12" s="94" customFormat="1" ht="25.5">
      <c r="B99" s="95" t="s">
        <v>137</v>
      </c>
      <c r="C99" s="96"/>
      <c r="D99" s="97"/>
      <c r="E99" s="86" t="str">
        <f t="shared" si="8"/>
        <v>Choose</v>
      </c>
      <c r="F99" s="87"/>
      <c r="G99" s="99" t="str">
        <f>IF('8.Remuneration'!E12="No",'8.Remuneration'!F12,IF('8.Remuneration'!E12="Partially",'8.Remuneration'!F12,IF('8.Remuneration'!E12="","Question Not Answered, Control Checklist",IF('8.Remuneration'!E12="Yes","Action Not Needed",IF('8.Remuneration'!E12="N/A","Not Applicable")))))</f>
        <v>Question Not Answered, Control Checklist</v>
      </c>
      <c r="H99" s="100"/>
      <c r="I99" s="101"/>
      <c r="J99" s="102"/>
      <c r="K99" s="103"/>
      <c r="L99" s="104"/>
    </row>
    <row r="100" spans="2:12" s="94" customFormat="1" ht="25.5">
      <c r="B100" s="95" t="s">
        <v>34</v>
      </c>
      <c r="C100" s="96"/>
      <c r="D100" s="97"/>
      <c r="E100" s="86" t="str">
        <f t="shared" si="8"/>
        <v>Choose</v>
      </c>
      <c r="F100" s="87"/>
      <c r="G100" s="99" t="str">
        <f>IF('8.Remuneration'!E14="No",'8.Remuneration'!F14,IF('8.Remuneration'!E14="Partially",'8.Remuneration'!F14,IF('8.Remuneration'!E14="","Question Not Answered, Control Checklist",IF('8.Remuneration'!E14="Yes","Action Not Needed",IF('8.Remuneration'!E14="N/A","Not Applicable")))))</f>
        <v>Question Not Answered, Control Checklist</v>
      </c>
      <c r="H100" s="100"/>
      <c r="I100" s="101"/>
      <c r="J100" s="102"/>
      <c r="K100" s="103"/>
      <c r="L100" s="104"/>
    </row>
    <row r="101" spans="2:12" s="94" customFormat="1" ht="25.5">
      <c r="B101" s="95" t="s">
        <v>35</v>
      </c>
      <c r="C101" s="96"/>
      <c r="D101" s="97"/>
      <c r="E101" s="86" t="str">
        <f t="shared" si="8"/>
        <v>Choose</v>
      </c>
      <c r="F101" s="87"/>
      <c r="G101" s="99" t="str">
        <f>IF('8.Remuneration'!E15="No",'8.Remuneration'!F15,IF('8.Remuneration'!E15="Partially",'8.Remuneration'!F15,IF('8.Remuneration'!E15="","Question Not Answered, Control Checklist",IF('8.Remuneration'!E15="Yes","Action Not Needed",IF('8.Remuneration'!E15="N/A","Not Applicable")))))</f>
        <v>Question Not Answered, Control Checklist</v>
      </c>
      <c r="H101" s="100"/>
      <c r="I101" s="101"/>
      <c r="J101" s="102"/>
      <c r="K101" s="103"/>
      <c r="L101" s="104"/>
    </row>
    <row r="102" spans="2:12" s="94" customFormat="1" ht="25.5">
      <c r="B102" s="95" t="s">
        <v>138</v>
      </c>
      <c r="C102" s="96"/>
      <c r="D102" s="97"/>
      <c r="E102" s="86" t="str">
        <f t="shared" si="8"/>
        <v>Choose</v>
      </c>
      <c r="F102" s="87"/>
      <c r="G102" s="99" t="str">
        <f>IF('8.Remuneration'!E17="No",'8.Remuneration'!F17,IF('8.Remuneration'!E17="Partially",'8.Remuneration'!F17,IF('8.Remuneration'!E17="","Question Not Answered, Control Checklist",IF('8.Remuneration'!E17="Yes","Action Not Needed",IF('8.Remuneration'!E17="N/A","Not Applicable")))))</f>
        <v>Question Not Answered, Control Checklist</v>
      </c>
      <c r="H102" s="100"/>
      <c r="I102" s="101"/>
      <c r="J102" s="102"/>
      <c r="K102" s="103"/>
      <c r="L102" s="104"/>
    </row>
    <row r="103" spans="2:12" s="94" customFormat="1" ht="25.5">
      <c r="B103" s="95" t="s">
        <v>410</v>
      </c>
      <c r="C103" s="96"/>
      <c r="D103" s="97"/>
      <c r="E103" s="86" t="str">
        <f t="shared" si="8"/>
        <v>Choose</v>
      </c>
      <c r="F103" s="87"/>
      <c r="G103" s="99" t="str">
        <f>IF('8.Remuneration'!E18="No",'8.Remuneration'!F18,IF('8.Remuneration'!E18="Partially",'8.Remuneration'!F18,IF('8.Remuneration'!E18="","Question Not Answered, Control Checklist",IF('8.Remuneration'!E18="Yes","Action Not Needed",IF('8.Remuneration'!E18="N/A","Not Applicable")))))</f>
        <v>Question Not Answered, Control Checklist</v>
      </c>
      <c r="H103" s="100"/>
      <c r="I103" s="101"/>
      <c r="J103" s="102"/>
      <c r="K103" s="103"/>
      <c r="L103" s="104"/>
    </row>
    <row r="104" spans="2:12" s="94" customFormat="1" ht="25.5">
      <c r="B104" s="95" t="s">
        <v>411</v>
      </c>
      <c r="C104" s="96"/>
      <c r="D104" s="97"/>
      <c r="E104" s="86"/>
      <c r="F104" s="87"/>
      <c r="G104" s="99" t="str">
        <f>IF('8.Remuneration'!E19="No",'8.Remuneration'!F19,IF('8.Remuneration'!E19="Partially",'8.Remuneration'!F19,IF('8.Remuneration'!E19="","Question Not Answered, Control Checklist",IF('8.Remuneration'!E19="Yes","Action Not Needed",IF('8.Remuneration'!E19="N/A","Not Applicable")))))</f>
        <v>Question Not Answered, Control Checklist</v>
      </c>
      <c r="H104" s="100"/>
      <c r="I104" s="101"/>
      <c r="J104" s="102"/>
      <c r="K104" s="103"/>
      <c r="L104" s="104"/>
    </row>
    <row r="105" spans="2:12" s="94" customFormat="1" ht="25.5">
      <c r="B105" s="95" t="s">
        <v>412</v>
      </c>
      <c r="C105" s="96"/>
      <c r="D105" s="97"/>
      <c r="E105" s="86"/>
      <c r="F105" s="87"/>
      <c r="G105" s="99" t="str">
        <f>IF('8.Remuneration'!E20="No",'8.Remuneration'!F20,IF('8.Remuneration'!E20="Partially",'8.Remuneration'!F20,IF('8.Remuneration'!E20="","Question Not Answered, Control Checklist",IF('8.Remuneration'!E20="Yes","Action Not Needed",IF('8.Remuneration'!E20="N/A","Not Applicable")))))</f>
        <v>Question Not Answered, Control Checklist</v>
      </c>
      <c r="H105" s="100"/>
      <c r="I105" s="101"/>
      <c r="J105" s="102"/>
      <c r="K105" s="103"/>
      <c r="L105" s="104"/>
    </row>
    <row r="106" spans="2:12" s="94" customFormat="1" ht="25.5">
      <c r="B106" s="95" t="s">
        <v>413</v>
      </c>
      <c r="C106" s="96"/>
      <c r="D106" s="97"/>
      <c r="E106" s="86" t="str">
        <f t="shared" si="8"/>
        <v>Choose</v>
      </c>
      <c r="F106" s="87"/>
      <c r="G106" s="99" t="str">
        <f>IF('8.Remuneration'!E21="No",'8.Remuneration'!F21,IF('8.Remuneration'!E21="Partially",'8.Remuneration'!F21,IF('8.Remuneration'!E21="","Question Not Answered, Control Checklist",IF('8.Remuneration'!E21="Yes","Action Not Needed",IF('8.Remuneration'!E21="N/A","Not Applicable")))))</f>
        <v>Question Not Answered, Control Checklist</v>
      </c>
      <c r="H106" s="100"/>
      <c r="I106" s="101"/>
      <c r="J106" s="102"/>
      <c r="K106" s="103"/>
      <c r="L106" s="104"/>
    </row>
    <row r="107" spans="2:12" s="94" customFormat="1" ht="25.5">
      <c r="B107" s="95" t="s">
        <v>415</v>
      </c>
      <c r="C107" s="96"/>
      <c r="D107" s="97"/>
      <c r="E107" s="86" t="str">
        <f t="shared" si="8"/>
        <v>Choose</v>
      </c>
      <c r="F107" s="98"/>
      <c r="G107" s="99" t="str">
        <f>IF('8.Remuneration'!E23="No",'8.Remuneration'!F23,IF('8.Remuneration'!E23="Partially",'8.Remuneration'!F23,IF('8.Remuneration'!E23="","Question Not Answered, Control Checklist",IF('8.Remuneration'!E23="Yes","Action Not Needed",IF('8.Remuneration'!E23="N/A","Not Applicable")))))</f>
        <v>Question Not Answered, Control Checklist</v>
      </c>
      <c r="H107" s="100"/>
      <c r="I107" s="101"/>
      <c r="J107" s="102"/>
      <c r="K107" s="103"/>
      <c r="L107" s="104"/>
    </row>
    <row r="108" spans="2:12" s="193" customFormat="1" ht="12.75">
      <c r="B108" s="282" t="s">
        <v>218</v>
      </c>
      <c r="C108" s="283"/>
      <c r="D108" s="283"/>
      <c r="E108" s="284"/>
      <c r="F108" s="283"/>
      <c r="G108" s="283"/>
      <c r="H108" s="283"/>
      <c r="I108" s="283"/>
      <c r="J108" s="283"/>
      <c r="K108" s="283"/>
      <c r="L108" s="285"/>
    </row>
    <row r="109" spans="2:12" s="94" customFormat="1" ht="25.5">
      <c r="B109" s="95" t="s">
        <v>197</v>
      </c>
      <c r="C109" s="96"/>
      <c r="D109" s="97"/>
      <c r="E109" s="86" t="str">
        <f>IF(ISBLANK(F109),"Choose",F109)</f>
        <v>Choose</v>
      </c>
      <c r="F109" s="87"/>
      <c r="G109" s="99" t="str">
        <f>IF('9.Health and Safety'!E5="No",'9.Health and Safety'!F5,IF('9.Health and Safety'!E5="Partially",'9.Health and Safety'!F5,IF('9.Health and Safety'!E5="","Question Not Answered, Control Checklist",IF('9.Health and Safety'!E5="Yes","Action Not Needed",IF('9.Health and Safety'!E5="N/A","Not Applicable")))))</f>
        <v>Question Not Answered, Control Checklist</v>
      </c>
      <c r="H109" s="100"/>
      <c r="I109" s="101"/>
      <c r="J109" s="102"/>
      <c r="K109" s="103"/>
      <c r="L109" s="104"/>
    </row>
    <row r="110" spans="2:12" s="94" customFormat="1" ht="25.5">
      <c r="B110" s="95" t="s">
        <v>198</v>
      </c>
      <c r="C110" s="96"/>
      <c r="D110" s="97"/>
      <c r="E110" s="86" t="str">
        <f t="shared" ref="E110:E137" si="9">IF(ISBLANK(F110),"Choose",F110)</f>
        <v>Choose</v>
      </c>
      <c r="F110" s="87"/>
      <c r="G110" s="99" t="str">
        <f>IF('9.Health and Safety'!E6="No",'9.Health and Safety'!F6,IF('9.Health and Safety'!E6="Partially",'9.Health and Safety'!F6,IF('9.Health and Safety'!E6="","Question Not Answered, Control Checklist",IF('9.Health and Safety'!E6="Yes","Action Not Needed",IF('9.Health and Safety'!E6="N/A","Not Applicable")))))</f>
        <v>Question Not Answered, Control Checklist</v>
      </c>
      <c r="H110" s="100"/>
      <c r="I110" s="101"/>
      <c r="J110" s="102"/>
      <c r="K110" s="103"/>
      <c r="L110" s="104"/>
    </row>
    <row r="111" spans="2:12" s="94" customFormat="1" ht="25.5">
      <c r="B111" s="95" t="s">
        <v>199</v>
      </c>
      <c r="C111" s="96"/>
      <c r="D111" s="97"/>
      <c r="E111" s="86" t="str">
        <f t="shared" si="9"/>
        <v>Choose</v>
      </c>
      <c r="F111" s="87"/>
      <c r="G111" s="99" t="str">
        <f>IF('9.Health and Safety'!E7="No",'9.Health and Safety'!F7,IF('9.Health and Safety'!E7="Partially",'9.Health and Safety'!F7,IF('9.Health and Safety'!E7="","Question Not Answered, Control Checklist",IF('9.Health and Safety'!E7="Yes","Action Not Needed",IF('9.Health and Safety'!E7="N/A","Not Applicable")))))</f>
        <v>Question Not Answered, Control Checklist</v>
      </c>
      <c r="H111" s="100"/>
      <c r="I111" s="101"/>
      <c r="J111" s="102"/>
      <c r="K111" s="103"/>
      <c r="L111" s="104"/>
    </row>
    <row r="112" spans="2:12" s="94" customFormat="1" ht="25.5">
      <c r="B112" s="95" t="s">
        <v>200</v>
      </c>
      <c r="C112" s="96"/>
      <c r="D112" s="97"/>
      <c r="E112" s="86" t="str">
        <f t="shared" si="9"/>
        <v>Choose</v>
      </c>
      <c r="F112" s="87"/>
      <c r="G112" s="99" t="str">
        <f>IF('9.Health and Safety'!E8="No",'9.Health and Safety'!F8,IF('9.Health and Safety'!E8="Partially",'9.Health and Safety'!F8,IF('9.Health and Safety'!E8="","Question Not Answered, Control Checklist",IF('9.Health and Safety'!E8="Yes","Action Not Needed",IF('9.Health and Safety'!E8="N/A","Not Applicable")))))</f>
        <v>Question Not Answered, Control Checklist</v>
      </c>
      <c r="H112" s="100"/>
      <c r="I112" s="101"/>
      <c r="J112" s="102"/>
      <c r="K112" s="103"/>
      <c r="L112" s="104"/>
    </row>
    <row r="113" spans="2:12" s="94" customFormat="1" ht="25.5">
      <c r="B113" s="95" t="s">
        <v>201</v>
      </c>
      <c r="C113" s="96"/>
      <c r="D113" s="97"/>
      <c r="E113" s="86" t="str">
        <f t="shared" si="9"/>
        <v>Choose</v>
      </c>
      <c r="F113" s="87"/>
      <c r="G113" s="99" t="str">
        <f>IF('9.Health and Safety'!E9="No",'9.Health and Safety'!F9,IF('9.Health and Safety'!E9="Partially",'9.Health and Safety'!F9,IF('9.Health and Safety'!E9="","Question Not Answered, Control Checklist",IF('9.Health and Safety'!E9="Yes","Action Not Needed",IF('9.Health and Safety'!E9="N/A","Not Applicable")))))</f>
        <v>Question Not Answered, Control Checklist</v>
      </c>
      <c r="H113" s="100"/>
      <c r="I113" s="101"/>
      <c r="J113" s="102"/>
      <c r="K113" s="103"/>
      <c r="L113" s="104"/>
    </row>
    <row r="114" spans="2:12" s="94" customFormat="1" ht="25.5">
      <c r="B114" s="95" t="s">
        <v>202</v>
      </c>
      <c r="C114" s="96"/>
      <c r="D114" s="97"/>
      <c r="E114" s="86" t="str">
        <f t="shared" si="9"/>
        <v>Choose</v>
      </c>
      <c r="F114" s="87"/>
      <c r="G114" s="99" t="str">
        <f>IF('9.Health and Safety'!E11="No",'9.Health and Safety'!F11,IF('9.Health and Safety'!E11="Partially",'9.Health and Safety'!F11,IF('9.Health and Safety'!E11="","Question Not Answered, Control Checklist",IF('9.Health and Safety'!E11="Yes","Action Not Needed",IF('9.Health and Safety'!E11="N/A","Not Applicable")))))</f>
        <v>Question Not Answered, Control Checklist</v>
      </c>
      <c r="H114" s="100"/>
      <c r="I114" s="101"/>
      <c r="J114" s="102"/>
      <c r="K114" s="103"/>
      <c r="L114" s="104"/>
    </row>
    <row r="115" spans="2:12" s="94" customFormat="1" ht="25.5">
      <c r="B115" s="95" t="s">
        <v>203</v>
      </c>
      <c r="C115" s="96"/>
      <c r="D115" s="97"/>
      <c r="E115" s="86" t="str">
        <f t="shared" si="9"/>
        <v>Choose</v>
      </c>
      <c r="F115" s="87"/>
      <c r="G115" s="99" t="str">
        <f>IF('9.Health and Safety'!E12="No",'9.Health and Safety'!F12,IF('9.Health and Safety'!E12="Partially",'9.Health and Safety'!F12,IF('9.Health and Safety'!E12="","Question Not Answered, Control Checklist",IF('9.Health and Safety'!E12="Yes","Action Not Needed",IF('9.Health and Safety'!E12="N/A","Not Applicable")))))</f>
        <v>Question Not Answered, Control Checklist</v>
      </c>
      <c r="H115" s="100"/>
      <c r="I115" s="101"/>
      <c r="J115" s="102"/>
      <c r="K115" s="103"/>
      <c r="L115" s="104"/>
    </row>
    <row r="116" spans="2:12" s="94" customFormat="1" ht="25.5">
      <c r="B116" s="95" t="s">
        <v>268</v>
      </c>
      <c r="C116" s="96"/>
      <c r="D116" s="97"/>
      <c r="E116" s="86" t="str">
        <f t="shared" si="9"/>
        <v>Choose</v>
      </c>
      <c r="F116" s="87"/>
      <c r="G116" s="99" t="str">
        <f>IF('9.Health and Safety'!E13="No",'9.Health and Safety'!F13,IF('9.Health and Safety'!E13="Partially",'9.Health and Safety'!F13,IF('9.Health and Safety'!E13="","Question Not Answered, Control Checklist",IF('9.Health and Safety'!E13="Yes","Action Not Needed",IF('9.Health and Safety'!E13="N/A","Not Applicable")))))</f>
        <v>Question Not Answered, Control Checklist</v>
      </c>
      <c r="H116" s="100"/>
      <c r="I116" s="101"/>
      <c r="J116" s="102"/>
      <c r="K116" s="103"/>
      <c r="L116" s="104"/>
    </row>
    <row r="117" spans="2:12" s="94" customFormat="1" ht="25.5">
      <c r="B117" s="95" t="s">
        <v>204</v>
      </c>
      <c r="C117" s="96"/>
      <c r="D117" s="97"/>
      <c r="E117" s="86" t="str">
        <f t="shared" si="9"/>
        <v>Choose</v>
      </c>
      <c r="F117" s="87"/>
      <c r="G117" s="99" t="str">
        <f>IF('9.Health and Safety'!E15="No",'9.Health and Safety'!F15,IF('9.Health and Safety'!E15="Partially",'9.Health and Safety'!F15,IF('9.Health and Safety'!E15="","Question Not Answered, Control Checklist",IF('9.Health and Safety'!E15="Yes","Action Not Needed",IF('9.Health and Safety'!E15="N/A","Not Applicable")))))</f>
        <v>Question Not Answered, Control Checklist</v>
      </c>
      <c r="H117" s="100"/>
      <c r="I117" s="101"/>
      <c r="J117" s="102"/>
      <c r="K117" s="103"/>
      <c r="L117" s="104"/>
    </row>
    <row r="118" spans="2:12" s="94" customFormat="1" ht="25.5">
      <c r="B118" s="95" t="s">
        <v>205</v>
      </c>
      <c r="C118" s="96"/>
      <c r="D118" s="97"/>
      <c r="E118" s="86" t="str">
        <f t="shared" si="9"/>
        <v>Choose</v>
      </c>
      <c r="F118" s="87"/>
      <c r="G118" s="99" t="str">
        <f>IF('9.Health and Safety'!E16="No",'9.Health and Safety'!F16,IF('9.Health and Safety'!E16="Partially",'9.Health and Safety'!F16,IF('9.Health and Safety'!E16="","Question Not Answered, Control Checklist",IF('9.Health and Safety'!E16="Yes","Action Not Needed",IF('9.Health and Safety'!E16="N/A","Not Applicable")))))</f>
        <v>Question Not Answered, Control Checklist</v>
      </c>
      <c r="H118" s="100"/>
      <c r="I118" s="101"/>
      <c r="J118" s="102"/>
      <c r="K118" s="103"/>
      <c r="L118" s="104"/>
    </row>
    <row r="119" spans="2:12" s="94" customFormat="1" ht="25.5">
      <c r="B119" s="95" t="s">
        <v>272</v>
      </c>
      <c r="C119" s="96"/>
      <c r="D119" s="97"/>
      <c r="E119" s="86" t="str">
        <f t="shared" si="9"/>
        <v>Choose</v>
      </c>
      <c r="F119" s="87"/>
      <c r="G119" s="99" t="str">
        <f>IF('9.Health and Safety'!E17="No",'9.Health and Safety'!F17,IF('9.Health and Safety'!E17="Partially",'9.Health and Safety'!F17,IF('9.Health and Safety'!E17="","Question Not Answered, Control Checklist",IF('9.Health and Safety'!E17="Yes","Action Not Needed",IF('9.Health and Safety'!E17="N/A","Not Applicable")))))</f>
        <v>Question Not Answered, Control Checklist</v>
      </c>
      <c r="H119" s="100"/>
      <c r="I119" s="101"/>
      <c r="J119" s="102"/>
      <c r="K119" s="103"/>
      <c r="L119" s="104"/>
    </row>
    <row r="120" spans="2:12" s="94" customFormat="1" ht="25.5">
      <c r="B120" s="95" t="s">
        <v>308</v>
      </c>
      <c r="C120" s="96"/>
      <c r="D120" s="97"/>
      <c r="E120" s="86" t="str">
        <f t="shared" si="9"/>
        <v>Choose</v>
      </c>
      <c r="F120" s="87"/>
      <c r="G120" s="99" t="str">
        <f>IF('9.Health and Safety'!E18="No",'9.Health and Safety'!F18,IF('9.Health and Safety'!E18="Partially",'9.Health and Safety'!F18,IF('9.Health and Safety'!E18="","Question Not Answered, Control Checklist",IF('9.Health and Safety'!E18="Yes","Action Not Needed",IF('9.Health and Safety'!E18="N/A","Not Applicable")))))</f>
        <v>Question Not Answered, Control Checklist</v>
      </c>
      <c r="H120" s="100"/>
      <c r="I120" s="101"/>
      <c r="J120" s="102"/>
      <c r="K120" s="103"/>
      <c r="L120" s="104"/>
    </row>
    <row r="121" spans="2:12" s="105" customFormat="1" ht="25.5">
      <c r="B121" s="95" t="s">
        <v>206</v>
      </c>
      <c r="C121" s="187"/>
      <c r="D121" s="188"/>
      <c r="E121" s="86" t="str">
        <f t="shared" si="9"/>
        <v>Choose</v>
      </c>
      <c r="F121" s="87"/>
      <c r="G121" s="99" t="str">
        <f>IF('9.Health and Safety'!E20="No",'9.Health and Safety'!F20,IF('9.Health and Safety'!E20="Partially",'9.Health and Safety'!F20,IF('9.Health and Safety'!E20="","Question Not Answered, Control Checklist",IF('9.Health and Safety'!E20="Yes","Action Not Needed",IF('9.Health and Safety'!E20="N/A","Not Applicable")))))</f>
        <v>Question Not Answered, Control Checklist</v>
      </c>
      <c r="H121" s="100"/>
      <c r="I121" s="191"/>
      <c r="J121" s="192"/>
      <c r="K121" s="103"/>
      <c r="L121" s="39"/>
    </row>
    <row r="122" spans="2:12" s="94" customFormat="1" ht="25.5">
      <c r="B122" s="95" t="s">
        <v>207</v>
      </c>
      <c r="C122" s="96"/>
      <c r="D122" s="97"/>
      <c r="E122" s="86" t="str">
        <f t="shared" si="9"/>
        <v>Choose</v>
      </c>
      <c r="F122" s="87"/>
      <c r="G122" s="99" t="str">
        <f>IF('9.Health and Safety'!E21="No",'9.Health and Safety'!F21,IF('9.Health and Safety'!E21="Partially",'9.Health and Safety'!F21,IF('9.Health and Safety'!E21="","Question Not Answered, Control Checklist",IF('9.Health and Safety'!E21="Yes","Action Not Needed",IF('9.Health and Safety'!E21="N/A","Not Applicable")))))</f>
        <v>Question Not Answered, Control Checklist</v>
      </c>
      <c r="H122" s="100"/>
      <c r="I122" s="101"/>
      <c r="J122" s="102"/>
      <c r="K122" s="103"/>
      <c r="L122" s="104"/>
    </row>
    <row r="123" spans="2:12" s="94" customFormat="1" ht="25.5">
      <c r="B123" s="95" t="s">
        <v>208</v>
      </c>
      <c r="C123" s="96"/>
      <c r="D123" s="97"/>
      <c r="E123" s="86" t="str">
        <f t="shared" si="9"/>
        <v>Choose</v>
      </c>
      <c r="F123" s="87"/>
      <c r="G123" s="99" t="str">
        <f>IF('9.Health and Safety'!E22="No",'9.Health and Safety'!F22,IF('9.Health and Safety'!E22="Partially",'9.Health and Safety'!F22,IF('9.Health and Safety'!E22="","Question Not Answered, Control Checklist",IF('9.Health and Safety'!E22="Yes","Action Not Needed",IF('9.Health and Safety'!E22="N/A","Not Applicable")))))</f>
        <v>Question Not Answered, Control Checklist</v>
      </c>
      <c r="H123" s="100"/>
      <c r="I123" s="101"/>
      <c r="J123" s="102"/>
      <c r="K123" s="103"/>
      <c r="L123" s="104"/>
    </row>
    <row r="124" spans="2:12" s="94" customFormat="1" ht="25.5">
      <c r="B124" s="95" t="s">
        <v>209</v>
      </c>
      <c r="C124" s="96"/>
      <c r="D124" s="97"/>
      <c r="E124" s="86" t="str">
        <f t="shared" si="9"/>
        <v>Choose</v>
      </c>
      <c r="F124" s="87"/>
      <c r="G124" s="99" t="str">
        <f>IF('9.Health and Safety'!E23="No",'9.Health and Safety'!F23,IF('9.Health and Safety'!E23="Partially",'9.Health and Safety'!F23,IF('9.Health and Safety'!E23="","Question Not Answered, Control Checklist",IF('9.Health and Safety'!E23="Yes","Action Not Needed",IF('9.Health and Safety'!E23="N/A","Not Applicable")))))</f>
        <v>Question Not Answered, Control Checklist</v>
      </c>
      <c r="H124" s="100"/>
      <c r="I124" s="101"/>
      <c r="J124" s="102"/>
      <c r="K124" s="103"/>
      <c r="L124" s="104"/>
    </row>
    <row r="125" spans="2:12" s="105" customFormat="1" ht="25.5">
      <c r="B125" s="95" t="s">
        <v>210</v>
      </c>
      <c r="C125" s="187"/>
      <c r="D125" s="188"/>
      <c r="E125" s="86" t="str">
        <f t="shared" si="9"/>
        <v>Choose</v>
      </c>
      <c r="F125" s="87"/>
      <c r="G125" s="99" t="str">
        <f>IF('9.Health and Safety'!E24="No",'9.Health and Safety'!F24,IF('9.Health and Safety'!E24="Partially",'9.Health and Safety'!F24,IF('9.Health and Safety'!E24="","Question Not Answered, Control Checklist",IF('9.Health and Safety'!E24="Yes","Action Not Needed",IF('9.Health and Safety'!E24="N/A","Not Applicable")))))</f>
        <v>Question Not Answered, Control Checklist</v>
      </c>
      <c r="H125" s="100"/>
      <c r="I125" s="191"/>
      <c r="J125" s="192"/>
      <c r="K125" s="103"/>
      <c r="L125" s="39"/>
    </row>
    <row r="126" spans="2:12" s="105" customFormat="1" ht="25.5">
      <c r="B126" s="95" t="s">
        <v>211</v>
      </c>
      <c r="C126" s="187"/>
      <c r="D126" s="188"/>
      <c r="E126" s="86" t="str">
        <f t="shared" si="9"/>
        <v>Choose</v>
      </c>
      <c r="F126" s="87"/>
      <c r="G126" s="99" t="str">
        <f>IF('9.Health and Safety'!E25="No",'9.Health and Safety'!F25,IF('9.Health and Safety'!E25="Partially",'9.Health and Safety'!F25,IF('9.Health and Safety'!E25="","Question Not Answered, Control Checklist",IF('9.Health and Safety'!E25="Yes","Action Not Needed",IF('9.Health and Safety'!E25="N/A","Not Applicable")))))</f>
        <v>Question Not Answered, Control Checklist</v>
      </c>
      <c r="H126" s="100"/>
      <c r="I126" s="191"/>
      <c r="J126" s="192"/>
      <c r="K126" s="103"/>
      <c r="L126" s="39"/>
    </row>
    <row r="127" spans="2:12" s="94" customFormat="1" ht="25.5">
      <c r="B127" s="95" t="s">
        <v>212</v>
      </c>
      <c r="C127" s="96"/>
      <c r="D127" s="97"/>
      <c r="E127" s="106" t="str">
        <f t="shared" si="9"/>
        <v>Choose</v>
      </c>
      <c r="F127" s="87"/>
      <c r="G127" s="99" t="str">
        <f>IF('9.Health and Safety'!E26="No",'9.Health and Safety'!F26,IF('9.Health and Safety'!E26="Partially",'9.Health and Safety'!F26,IF('9.Health and Safety'!E26="","Question Not Answered, Control Checklist",IF('9.Health and Safety'!E26="Yes","Action Not Needed",IF('9.Health and Safety'!E26="N/A","Not Applicable")))))</f>
        <v>Question Not Answered, Control Checklist</v>
      </c>
      <c r="H127" s="100"/>
      <c r="I127" s="101"/>
      <c r="J127" s="102"/>
      <c r="K127" s="103"/>
      <c r="L127" s="104"/>
    </row>
    <row r="128" spans="2:12" s="105" customFormat="1" ht="25.5">
      <c r="B128" s="95" t="s">
        <v>213</v>
      </c>
      <c r="C128" s="187"/>
      <c r="D128" s="188"/>
      <c r="E128" s="86" t="str">
        <f t="shared" si="9"/>
        <v>Choose</v>
      </c>
      <c r="F128" s="87"/>
      <c r="G128" s="99" t="str">
        <f>IF('9.Health and Safety'!E27="No",'9.Health and Safety'!F27,IF('9.Health and Safety'!E27="Partially",'9.Health and Safety'!F27,IF('9.Health and Safety'!E27="","Question Not Answered, Control Checklist",IF('9.Health and Safety'!E27="Yes","Action Not Needed",IF('9.Health and Safety'!E27="N/A","Not Applicable")))))</f>
        <v>Question Not Answered, Control Checklist</v>
      </c>
      <c r="H128" s="100"/>
      <c r="I128" s="191"/>
      <c r="J128" s="192"/>
      <c r="K128" s="103"/>
      <c r="L128" s="39"/>
    </row>
    <row r="129" spans="2:12" s="94" customFormat="1" ht="25.5">
      <c r="B129" s="95" t="s">
        <v>214</v>
      </c>
      <c r="C129" s="96"/>
      <c r="D129" s="97"/>
      <c r="E129" s="86" t="str">
        <f t="shared" si="9"/>
        <v>Choose</v>
      </c>
      <c r="F129" s="87"/>
      <c r="G129" s="99" t="str">
        <f>IF('9.Health and Safety'!E29="No",'9.Health and Safety'!F29,IF('9.Health and Safety'!E29="Partially",'9.Health and Safety'!F29,IF('9.Health and Safety'!E29="","Question Not Answered, Control Checklist",IF('9.Health and Safety'!E29="Yes","Action Not Needed",IF('9.Health and Safety'!E29="N/A","Not Applicable")))))</f>
        <v>Question Not Answered, Control Checklist</v>
      </c>
      <c r="H129" s="100"/>
      <c r="I129" s="101"/>
      <c r="J129" s="102"/>
      <c r="K129" s="103"/>
      <c r="L129" s="104"/>
    </row>
    <row r="130" spans="2:12" s="94" customFormat="1" ht="25.5">
      <c r="B130" s="95" t="s">
        <v>215</v>
      </c>
      <c r="C130" s="96"/>
      <c r="D130" s="97"/>
      <c r="E130" s="86" t="str">
        <f t="shared" si="9"/>
        <v>Choose</v>
      </c>
      <c r="F130" s="87"/>
      <c r="G130" s="99" t="str">
        <f>IF('9.Health and Safety'!E30="No",'9.Health and Safety'!F30,IF('9.Health and Safety'!E30="Partially",'9.Health and Safety'!F30,IF('9.Health and Safety'!E30="","Question Not Answered, Control Checklist",IF('9.Health and Safety'!E30="Yes","Action Not Needed",IF('9.Health and Safety'!E30="N/A","Not Applicable")))))</f>
        <v>Question Not Answered, Control Checklist</v>
      </c>
      <c r="H130" s="100"/>
      <c r="I130" s="101"/>
      <c r="J130" s="102"/>
      <c r="K130" s="103"/>
      <c r="L130" s="104"/>
    </row>
    <row r="131" spans="2:12" s="94" customFormat="1" ht="25.5">
      <c r="B131" s="95" t="s">
        <v>216</v>
      </c>
      <c r="C131" s="96"/>
      <c r="D131" s="97"/>
      <c r="E131" s="86" t="str">
        <f t="shared" si="9"/>
        <v>Choose</v>
      </c>
      <c r="F131" s="87"/>
      <c r="G131" s="99" t="str">
        <f>IF('9.Health and Safety'!E31="No",'9.Health and Safety'!F31,IF('9.Health and Safety'!E31="Partially",'9.Health and Safety'!F31,IF('9.Health and Safety'!E31="","Question Not Answered, Control Checklist",IF('9.Health and Safety'!E31="Yes","Action Not Needed",IF('9.Health and Safety'!E31="N/A","Not Applicable")))))</f>
        <v>Question Not Answered, Control Checklist</v>
      </c>
      <c r="H131" s="100"/>
      <c r="I131" s="101"/>
      <c r="J131" s="102"/>
      <c r="K131" s="103"/>
      <c r="L131" s="104"/>
    </row>
    <row r="132" spans="2:12" s="94" customFormat="1" ht="25.5">
      <c r="B132" s="95" t="s">
        <v>314</v>
      </c>
      <c r="C132" s="96"/>
      <c r="D132" s="97"/>
      <c r="E132" s="86" t="str">
        <f t="shared" ref="E132:E136" si="10">IF(ISBLANK(F132),"Choose",F132)</f>
        <v>Choose</v>
      </c>
      <c r="F132" s="87"/>
      <c r="G132" s="99" t="str">
        <f>IF('9.Health and Safety'!E32="No",'9.Health and Safety'!F32,IF('9.Health and Safety'!E32="Partially",'9.Health and Safety'!F32,IF('9.Health and Safety'!E32="","Question Not Answered, Control Checklist",IF('9.Health and Safety'!E32="Yes","Action Not Needed",IF('9.Health and Safety'!E32="N/A","Not Applicable")))))</f>
        <v>Question Not Answered, Control Checklist</v>
      </c>
      <c r="H132" s="100"/>
      <c r="I132" s="101"/>
      <c r="J132" s="102"/>
      <c r="K132" s="103"/>
      <c r="L132" s="104"/>
    </row>
    <row r="133" spans="2:12" s="94" customFormat="1" ht="25.5">
      <c r="B133" s="95" t="s">
        <v>323</v>
      </c>
      <c r="C133" s="96"/>
      <c r="D133" s="97"/>
      <c r="E133" s="86" t="str">
        <f t="shared" si="10"/>
        <v>Choose</v>
      </c>
      <c r="F133" s="87"/>
      <c r="G133" s="99" t="str">
        <f>IF('9.Health and Safety'!E33="No",'9.Health and Safety'!F33,IF('9.Health and Safety'!E33="Partially",'9.Health and Safety'!F33,IF('9.Health and Safety'!E33="","Question Not Answered, Control Checklist",IF('9.Health and Safety'!E33="Yes","Action Not Needed",IF('9.Health and Safety'!E33="N/A","Not Applicable")))))</f>
        <v>Question Not Answered, Control Checklist</v>
      </c>
      <c r="H133" s="100"/>
      <c r="I133" s="101"/>
      <c r="J133" s="102"/>
      <c r="K133" s="103"/>
      <c r="L133" s="104"/>
    </row>
    <row r="134" spans="2:12" s="94" customFormat="1" ht="25.5">
      <c r="B134" s="95" t="s">
        <v>330</v>
      </c>
      <c r="C134" s="96"/>
      <c r="D134" s="97"/>
      <c r="E134" s="86" t="str">
        <f t="shared" si="10"/>
        <v>Choose</v>
      </c>
      <c r="F134" s="87"/>
      <c r="G134" s="99" t="str">
        <f>IF('9.Health and Safety'!E34="No",'9.Health and Safety'!F34,IF('9.Health and Safety'!E34="Partially",'9.Health and Safety'!F34,IF('9.Health and Safety'!E34="","Question Not Answered, Control Checklist",IF('9.Health and Safety'!E34="Yes","Action Not Needed",IF('9.Health and Safety'!E34="N/A","Not Applicable")))))</f>
        <v>Question Not Answered, Control Checklist</v>
      </c>
      <c r="H134" s="100"/>
      <c r="I134" s="101"/>
      <c r="J134" s="102"/>
      <c r="K134" s="103"/>
      <c r="L134" s="104"/>
    </row>
    <row r="135" spans="2:12" s="94" customFormat="1" ht="25.5">
      <c r="B135" s="95" t="s">
        <v>217</v>
      </c>
      <c r="C135" s="96"/>
      <c r="D135" s="97"/>
      <c r="E135" s="86" t="str">
        <f t="shared" si="10"/>
        <v>Choose</v>
      </c>
      <c r="F135" s="87"/>
      <c r="G135" s="99" t="str">
        <f>IF('9.Health and Safety'!E36="No",'9.Health and Safety'!F36,IF('9.Health and Safety'!E36="Partially",'9.Health and Safety'!F36,IF('9.Health and Safety'!E36="","Question Not Answered, Control Checklist",IF('9.Health and Safety'!E36="Yes","Action Not Needed",IF('9.Health and Safety'!E36="N/A","Not Applicable")))))</f>
        <v>Question Not Answered, Control Checklist</v>
      </c>
      <c r="H135" s="100"/>
      <c r="I135" s="101"/>
      <c r="J135" s="102"/>
      <c r="K135" s="103"/>
      <c r="L135" s="104"/>
    </row>
    <row r="136" spans="2:12" s="105" customFormat="1" ht="25.5">
      <c r="B136" s="95" t="s">
        <v>315</v>
      </c>
      <c r="C136" s="187"/>
      <c r="D136" s="188"/>
      <c r="E136" s="86" t="str">
        <f t="shared" si="10"/>
        <v>Choose</v>
      </c>
      <c r="F136" s="87"/>
      <c r="G136" s="99" t="str">
        <f>IF('9.Health and Safety'!E37="No",'9.Health and Safety'!F37,IF('9.Health and Safety'!E37="Partially",'9.Health and Safety'!F37,IF('9.Health and Safety'!E37="","Question Not Answered, Control Checklist",IF('9.Health and Safety'!E37="Yes","Action Not Needed",IF('9.Health and Safety'!E37="N/A","Not Applicable")))))</f>
        <v>Question Not Answered, Control Checklist</v>
      </c>
      <c r="H136" s="100"/>
      <c r="I136" s="191"/>
      <c r="J136" s="192"/>
      <c r="K136" s="103"/>
      <c r="L136" s="39"/>
    </row>
    <row r="137" spans="2:12" s="94" customFormat="1" ht="25.5">
      <c r="B137" s="95" t="s">
        <v>320</v>
      </c>
      <c r="C137" s="96"/>
      <c r="D137" s="97"/>
      <c r="E137" s="86" t="str">
        <f t="shared" si="9"/>
        <v>Choose</v>
      </c>
      <c r="F137" s="87"/>
      <c r="G137" s="99" t="str">
        <f>IF('9.Health and Safety'!E38="No",'9.Health and Safety'!F38,IF('9.Health and Safety'!E38="Partially",'9.Health and Safety'!F38,IF('9.Health and Safety'!E38="","Question Not Answered, Control Checklist",IF('9.Health and Safety'!E38="Yes","Action Not Needed",IF('9.Health and Safety'!E38="N/A","Not Applicable")))))</f>
        <v>Question Not Answered, Control Checklist</v>
      </c>
      <c r="H137" s="100"/>
      <c r="I137" s="101"/>
      <c r="J137" s="102"/>
      <c r="K137" s="103"/>
      <c r="L137" s="104"/>
    </row>
    <row r="138" spans="2:12" s="94" customFormat="1" ht="25.5">
      <c r="B138" s="95" t="s">
        <v>321</v>
      </c>
      <c r="C138" s="96"/>
      <c r="D138" s="97"/>
      <c r="E138" s="86" t="str">
        <f t="shared" ref="E138" si="11">IF(ISBLANK(F138),"Choose",F138)</f>
        <v>Choose</v>
      </c>
      <c r="F138" s="87"/>
      <c r="G138" s="99" t="str">
        <f>IF('9.Health and Safety'!E39="No",'9.Health and Safety'!F39,IF('9.Health and Safety'!E39="Partially",'9.Health and Safety'!F39,IF('9.Health and Safety'!E39="","Question Not Answered, Control Checklist",IF('9.Health and Safety'!E39="Yes","Action Not Needed",IF('9.Health and Safety'!E39="N/A","Not Applicable")))))</f>
        <v>Question Not Answered, Control Checklist</v>
      </c>
      <c r="H138" s="100"/>
      <c r="I138" s="101"/>
      <c r="J138" s="102"/>
      <c r="K138" s="103"/>
      <c r="L138" s="104"/>
    </row>
    <row r="139" spans="2:12" s="105" customFormat="1" ht="25.5">
      <c r="B139" s="95" t="s">
        <v>317</v>
      </c>
      <c r="C139" s="187"/>
      <c r="D139" s="188"/>
      <c r="E139" s="86" t="str">
        <f t="shared" ref="E139" si="12">IF(ISBLANK(F139),"Choose",F139)</f>
        <v>Choose</v>
      </c>
      <c r="F139" s="87"/>
      <c r="G139" s="99" t="str">
        <f>IF('9.Health and Safety'!E41="No",'9.Health and Safety'!F41,IF('9.Health and Safety'!E41="Partially",'9.Health and Safety'!F41,IF('9.Health and Safety'!E41="","Question Not Answered, Control Checklist",IF('9.Health and Safety'!E41="Yes","Action Not Needed",IF('9.Health and Safety'!E41="N/A","Not Applicable")))))</f>
        <v>Question Not Answered, Control Checklist</v>
      </c>
      <c r="H139" s="100"/>
      <c r="I139" s="191"/>
      <c r="J139" s="192"/>
      <c r="K139" s="103"/>
      <c r="L139" s="39"/>
    </row>
    <row r="140" spans="2:12" ht="20.100000000000001" customHeight="1">
      <c r="B140" s="293"/>
      <c r="C140" s="293"/>
      <c r="D140" s="293"/>
      <c r="E140" s="294"/>
      <c r="F140" s="293"/>
      <c r="G140" s="293"/>
      <c r="H140" s="293"/>
      <c r="I140" s="293"/>
      <c r="J140" s="293"/>
      <c r="K140" s="293"/>
      <c r="L140" s="293"/>
    </row>
    <row r="141" spans="2:12">
      <c r="B141" s="32"/>
      <c r="C141" s="34"/>
      <c r="D141" s="34"/>
      <c r="E141" s="33"/>
      <c r="F141" s="34"/>
      <c r="G141" s="18"/>
      <c r="H141" s="35"/>
      <c r="I141" s="34"/>
      <c r="J141" s="34"/>
      <c r="K141" s="34"/>
      <c r="L141" s="82"/>
    </row>
    <row r="142" spans="2:12">
      <c r="B142" s="17"/>
    </row>
  </sheetData>
  <sheetProtection password="C74F" sheet="1" formatCells="0" formatRows="0" insertRows="0" selectLockedCells="1" sort="0" autoFilter="0"/>
  <autoFilter xmlns:x14="http://schemas.microsoft.com/office/spreadsheetml/2009/9/main" ref="B3:K139" xr:uid="{00000000-0009-0000-0000-000006000000}">
    <filterColumn colId="5">
      <filters blank="1">
        <mc:AlternateContent xmlns:mc="http://schemas.openxmlformats.org/markup-compatibility/2006">
          <mc:Choice Requires="x14">
            <x14:filter val="A PTW procedure is in place. Active work permits can only be found at the work sites by the HS personnel. Work sites are marked at the entrance of the ships. No central authority present."/>
            <x14:filter val="All subcontractors are evaluated by various performance indicators, including H&amp;S. There is a three grade/point system. Every indicator is marked as adequate, partially adequate or inadequate, but the grade system is subjective."/>
            <x14:filter val="During the workers' interview It has been observed that some subcontractor workers were not aware of wishbox locations."/>
            <x14:filter val="Identification and assessment on labour rights risk should be improved by the shipyard such as including working hours risks."/>
            <x14:filter val="No young workers, pregnant/nursing women or other at-risk workers handle hazardous materials. But there is no written policy about protecting young workers, pregnant women and nursing mothers."/>
            <x14:filter val="Shipyard has policies about labour rights and code of conduct, but they are adressed at multiple levels and in different documents."/>
            <x14:filter val="The Academy building where the trainings are held does not have a secondary emergency exit. The shipyard declared that, due to Covid Pandemic, the participant numbers are limited but according to local fire code, volumes or floors containing 50 personnel must have a secondary emergency exit."/>
            <x14:filter val="The shipyard has a robust child labour policy and acceptable practices to restrict the entrance of a child into the supply chain. But child remeditation plan needs improvement should be communicated to (sub)contractors."/>
            <x14:filter val="The shipyard is using 5 Why Technique in their Incident Investigation reports. It has been identified that quesions used in 5 way technique is inconsistent to identify the root causes"/>
            <x14:filter val="There are no spill kits around chemical storage areas. There is a secondary containtment around the chemical storage area but due to high stocks, there is an absolute risk to contaminate the shipyard closed drain system."/>
            <x14:filter val="There is a grievance mechanism at the shipyard but verbal gievances were not recorded or worker is not encouraged to submit a written grievance."/>
            <x14:filter val="Verbal grievances were not recorded."/>
            <x14:filter val="Yearly maximum overtime is accepted in advance by worker via Collective Bargain agreement."/>
          </mc:Choice>
          <mc:Fallback>
            <filter val="A PTW procedure is in place. Active work permits can only be found at the work sites by the HS personnel. Work sites are marked at the entrance of the ships. No central authority present."/>
            <filter val="All subcontractors are evaluated by various performance indicators, including H&amp;S. There is a three grade/point system. Every indicator is marked as adequate, partially adequate or inadequate, but the grade system is subjective."/>
            <filter val="During the workers' interview It has been observed that some subcontractor workers were not aware of wishbox locations."/>
            <filter val="Identification and assessment on labour rights risk should be improved by the shipyard such as including working hours risks."/>
            <filter val="No young workers, pregnant/nursing women or other at-risk workers handle hazardous materials. But there is no written policy about protecting young workers, pregnant women and nursing mothers."/>
            <filter val="Shipyard has policies about labour rights and code of conduct, but they are adressed at multiple levels and in different documents."/>
            <filter val="The shipyard has a robust child labour policy and acceptable practices to restrict the entrance of a child into the supply chain. But child remeditation plan needs improvement should be communicated to (sub)contractors."/>
            <filter val="The shipyard is using 5 Why Technique in their Incident Investigation reports. It has been identified that quesions used in 5 way technique is inconsistent to identify the root causes"/>
            <filter val="There are no spill kits around chemical storage areas. There is a secondary containtment around the chemical storage area but due to high stocks, there is an absolute risk to contaminate the shipyard closed drain system."/>
            <filter val="There is a grievance mechanism at the shipyard but verbal gievances were not recorded or worker is not encouraged to submit a written grievance."/>
            <filter val="Verbal grievances were not recorded."/>
            <filter val="Yearly maximum overtime is accepted in advance by worker via Collective Bargain agreement."/>
          </mc:Fallback>
        </mc:AlternateContent>
      </filters>
    </filterColumn>
  </autoFilter>
  <mergeCells count="20">
    <mergeCell ref="B73:L73"/>
    <mergeCell ref="B84:L84"/>
    <mergeCell ref="B93:L93"/>
    <mergeCell ref="B108:L108"/>
    <mergeCell ref="B140:L140"/>
    <mergeCell ref="B1:K1"/>
    <mergeCell ref="J2:J3"/>
    <mergeCell ref="K2:K3"/>
    <mergeCell ref="C2:D2"/>
    <mergeCell ref="B2:B3"/>
    <mergeCell ref="G2:G3"/>
    <mergeCell ref="H2:H3"/>
    <mergeCell ref="I2:I3"/>
    <mergeCell ref="F2:F3"/>
    <mergeCell ref="B61:L61"/>
    <mergeCell ref="L2:L3"/>
    <mergeCell ref="B4:L4"/>
    <mergeCell ref="B32:L32"/>
    <mergeCell ref="B41:L41"/>
    <mergeCell ref="B53:L53"/>
  </mergeCells>
  <phoneticPr fontId="16" type="noConversion"/>
  <conditionalFormatting sqref="B5:L31 B32 B42:E52 B41 B54:E60 B53 B62:E72 B61 B74:E83 B73 B85:E92 B84 B93 B108 C137:E137 H130:L131 G130:G139 B107:L107 G33:L40 G42:L52 G54:L60 G62:L72 G74:L83 G85:L92 B94:E106 G94:L106 G109:L129 B109:E134 B136:B138 H135:L139">
    <cfRule type="expression" dxfId="336" priority="91">
      <formula>$G5="Action Not Needed"</formula>
    </cfRule>
    <cfRule type="expression" dxfId="335" priority="95">
      <formula>$G5="Not Applicable"</formula>
    </cfRule>
  </conditionalFormatting>
  <conditionalFormatting sqref="B33:E40">
    <cfRule type="expression" dxfId="334" priority="87">
      <formula>$G33="Action Not Needed"</formula>
    </cfRule>
    <cfRule type="expression" dxfId="333" priority="88">
      <formula>$G33="Not Applicable"</formula>
    </cfRule>
  </conditionalFormatting>
  <conditionalFormatting sqref="H132:L134">
    <cfRule type="expression" dxfId="332" priority="83">
      <formula>$G132="Action Not Needed"</formula>
    </cfRule>
    <cfRule type="expression" dxfId="331" priority="84">
      <formula>$G132="Not Applicable"</formula>
    </cfRule>
  </conditionalFormatting>
  <conditionalFormatting sqref="C138:E138">
    <cfRule type="expression" dxfId="330" priority="79">
      <formula>$G138="Action Not Needed"</formula>
    </cfRule>
    <cfRule type="expression" dxfId="329" priority="80">
      <formula>$G138="Not Applicable"</formula>
    </cfRule>
  </conditionalFormatting>
  <conditionalFormatting sqref="B135:E135">
    <cfRule type="expression" dxfId="328" priority="75">
      <formula>$G135="Action Not Needed"</formula>
    </cfRule>
    <cfRule type="expression" dxfId="327" priority="76">
      <formula>$G135="Not Applicable"</formula>
    </cfRule>
  </conditionalFormatting>
  <conditionalFormatting sqref="C136:E136">
    <cfRule type="expression" dxfId="326" priority="71">
      <formula>$G136="Action Not Needed"</formula>
    </cfRule>
    <cfRule type="expression" dxfId="325" priority="72">
      <formula>$G136="Not Applicable"</formula>
    </cfRule>
  </conditionalFormatting>
  <conditionalFormatting sqref="B139:E139">
    <cfRule type="expression" dxfId="324" priority="67">
      <formula>$G139="Action Not Needed"</formula>
    </cfRule>
    <cfRule type="expression" dxfId="323" priority="68">
      <formula>$G139="Not Applicable"</formula>
    </cfRule>
  </conditionalFormatting>
  <conditionalFormatting sqref="F5">
    <cfRule type="cellIs" dxfId="322" priority="65" operator="equal">
      <formula>"Yellow"</formula>
    </cfRule>
    <cfRule type="cellIs" dxfId="321" priority="66" operator="equal">
      <formula>"Red"</formula>
    </cfRule>
  </conditionalFormatting>
  <conditionalFormatting sqref="F6">
    <cfRule type="cellIs" dxfId="320" priority="63" operator="equal">
      <formula>"Yellow"</formula>
    </cfRule>
    <cfRule type="cellIs" dxfId="319" priority="64" operator="equal">
      <formula>"Red"</formula>
    </cfRule>
  </conditionalFormatting>
  <conditionalFormatting sqref="F7">
    <cfRule type="cellIs" dxfId="318" priority="61" operator="equal">
      <formula>"Yellow"</formula>
    </cfRule>
    <cfRule type="cellIs" dxfId="317" priority="62" operator="equal">
      <formula>"Red"</formula>
    </cfRule>
  </conditionalFormatting>
  <conditionalFormatting sqref="F8">
    <cfRule type="cellIs" dxfId="316" priority="59" operator="equal">
      <formula>"Yellow"</formula>
    </cfRule>
    <cfRule type="cellIs" dxfId="315" priority="60" operator="equal">
      <formula>"Red"</formula>
    </cfRule>
  </conditionalFormatting>
  <conditionalFormatting sqref="F9">
    <cfRule type="cellIs" dxfId="314" priority="57" operator="equal">
      <formula>"Yellow"</formula>
    </cfRule>
    <cfRule type="cellIs" dxfId="313" priority="58" operator="equal">
      <formula>"Red"</formula>
    </cfRule>
  </conditionalFormatting>
  <conditionalFormatting sqref="F10">
    <cfRule type="cellIs" dxfId="312" priority="55" operator="equal">
      <formula>"Yellow"</formula>
    </cfRule>
    <cfRule type="cellIs" dxfId="311" priority="56" operator="equal">
      <formula>"Red"</formula>
    </cfRule>
  </conditionalFormatting>
  <conditionalFormatting sqref="F11">
    <cfRule type="cellIs" dxfId="310" priority="53" operator="equal">
      <formula>"Yellow"</formula>
    </cfRule>
    <cfRule type="cellIs" dxfId="309" priority="54" operator="equal">
      <formula>"Red"</formula>
    </cfRule>
  </conditionalFormatting>
  <conditionalFormatting sqref="F12">
    <cfRule type="cellIs" dxfId="308" priority="51" operator="equal">
      <formula>"Yellow"</formula>
    </cfRule>
    <cfRule type="cellIs" dxfId="307" priority="52" operator="equal">
      <formula>"Red"</formula>
    </cfRule>
  </conditionalFormatting>
  <conditionalFormatting sqref="F13:F31">
    <cfRule type="cellIs" dxfId="306" priority="49" operator="equal">
      <formula>"Yellow"</formula>
    </cfRule>
    <cfRule type="cellIs" dxfId="305" priority="50" operator="equal">
      <formula>"Red"</formula>
    </cfRule>
  </conditionalFormatting>
  <conditionalFormatting sqref="F33:F40">
    <cfRule type="expression" dxfId="304" priority="47">
      <formula>$G33="Action Not Needed"</formula>
    </cfRule>
    <cfRule type="expression" dxfId="303" priority="48">
      <formula>$G33="Not Applicable"</formula>
    </cfRule>
  </conditionalFormatting>
  <conditionalFormatting sqref="F33:F40">
    <cfRule type="cellIs" dxfId="302" priority="45" operator="equal">
      <formula>"Yellow"</formula>
    </cfRule>
    <cfRule type="cellIs" dxfId="301" priority="46" operator="equal">
      <formula>"Red"</formula>
    </cfRule>
  </conditionalFormatting>
  <conditionalFormatting sqref="F42:F52">
    <cfRule type="expression" dxfId="300" priority="43">
      <formula>$G42="Action Not Needed"</formula>
    </cfRule>
    <cfRule type="expression" dxfId="299" priority="44">
      <formula>$G42="Not Applicable"</formula>
    </cfRule>
  </conditionalFormatting>
  <conditionalFormatting sqref="F42:F52">
    <cfRule type="cellIs" dxfId="298" priority="41" operator="equal">
      <formula>"Yellow"</formula>
    </cfRule>
    <cfRule type="cellIs" dxfId="297" priority="42" operator="equal">
      <formula>"Red"</formula>
    </cfRule>
  </conditionalFormatting>
  <conditionalFormatting sqref="F54:F60">
    <cfRule type="expression" dxfId="296" priority="39">
      <formula>$G54="Action Not Needed"</formula>
    </cfRule>
    <cfRule type="expression" dxfId="295" priority="40">
      <formula>$G54="Not Applicable"</formula>
    </cfRule>
  </conditionalFormatting>
  <conditionalFormatting sqref="F54:F60">
    <cfRule type="cellIs" dxfId="294" priority="37" operator="equal">
      <formula>"Yellow"</formula>
    </cfRule>
    <cfRule type="cellIs" dxfId="293" priority="38" operator="equal">
      <formula>"Red"</formula>
    </cfRule>
  </conditionalFormatting>
  <conditionalFormatting sqref="F62:F72">
    <cfRule type="expression" dxfId="292" priority="35">
      <formula>$G62="Action Not Needed"</formula>
    </cfRule>
    <cfRule type="expression" dxfId="291" priority="36">
      <formula>$G62="Not Applicable"</formula>
    </cfRule>
  </conditionalFormatting>
  <conditionalFormatting sqref="F62:F72">
    <cfRule type="cellIs" dxfId="290" priority="33" operator="equal">
      <formula>"Yellow"</formula>
    </cfRule>
    <cfRule type="cellIs" dxfId="289" priority="34" operator="equal">
      <formula>"Red"</formula>
    </cfRule>
  </conditionalFormatting>
  <conditionalFormatting sqref="F74:F83">
    <cfRule type="expression" dxfId="288" priority="31">
      <formula>$G74="Action Not Needed"</formula>
    </cfRule>
    <cfRule type="expression" dxfId="287" priority="32">
      <formula>$G74="Not Applicable"</formula>
    </cfRule>
  </conditionalFormatting>
  <conditionalFormatting sqref="F74:F83">
    <cfRule type="cellIs" dxfId="286" priority="29" operator="equal">
      <formula>"Yellow"</formula>
    </cfRule>
    <cfRule type="cellIs" dxfId="285" priority="30" operator="equal">
      <formula>"Red"</formula>
    </cfRule>
  </conditionalFormatting>
  <conditionalFormatting sqref="F85:F92">
    <cfRule type="expression" dxfId="284" priority="27">
      <formula>$G85="Action Not Needed"</formula>
    </cfRule>
    <cfRule type="expression" dxfId="283" priority="28">
      <formula>$G85="Not Applicable"</formula>
    </cfRule>
  </conditionalFormatting>
  <conditionalFormatting sqref="F85:F92">
    <cfRule type="cellIs" dxfId="282" priority="25" operator="equal">
      <formula>"Yellow"</formula>
    </cfRule>
    <cfRule type="cellIs" dxfId="281" priority="26" operator="equal">
      <formula>"Red"</formula>
    </cfRule>
  </conditionalFormatting>
  <conditionalFormatting sqref="F94:F106">
    <cfRule type="expression" dxfId="280" priority="23">
      <formula>$G94="Action Not Needed"</formula>
    </cfRule>
    <cfRule type="expression" dxfId="279" priority="24">
      <formula>$G94="Not Applicable"</formula>
    </cfRule>
  </conditionalFormatting>
  <conditionalFormatting sqref="F94:F106">
    <cfRule type="cellIs" dxfId="278" priority="21" operator="equal">
      <formula>"Yellow"</formula>
    </cfRule>
    <cfRule type="cellIs" dxfId="277" priority="22" operator="equal">
      <formula>"Red"</formula>
    </cfRule>
  </conditionalFormatting>
  <conditionalFormatting sqref="F109:F119">
    <cfRule type="expression" dxfId="276" priority="19">
      <formula>$G109="Action Not Needed"</formula>
    </cfRule>
    <cfRule type="expression" dxfId="275" priority="20">
      <formula>$G109="Not Applicable"</formula>
    </cfRule>
  </conditionalFormatting>
  <conditionalFormatting sqref="F109:F119">
    <cfRule type="cellIs" dxfId="274" priority="17" operator="equal">
      <formula>"Yellow"</formula>
    </cfRule>
    <cfRule type="cellIs" dxfId="273" priority="18" operator="equal">
      <formula>"Red"</formula>
    </cfRule>
  </conditionalFormatting>
  <conditionalFormatting sqref="F120:F125">
    <cfRule type="expression" dxfId="272" priority="15">
      <formula>$G120="Action Not Needed"</formula>
    </cfRule>
    <cfRule type="expression" dxfId="271" priority="16">
      <formula>$G120="Not Applicable"</formula>
    </cfRule>
  </conditionalFormatting>
  <conditionalFormatting sqref="F120:F125">
    <cfRule type="cellIs" dxfId="270" priority="13" operator="equal">
      <formula>"Yellow"</formula>
    </cfRule>
    <cfRule type="cellIs" dxfId="269" priority="14" operator="equal">
      <formula>"Red"</formula>
    </cfRule>
  </conditionalFormatting>
  <conditionalFormatting sqref="F126:F128">
    <cfRule type="expression" dxfId="268" priority="11">
      <formula>$G126="Action Not Needed"</formula>
    </cfRule>
    <cfRule type="expression" dxfId="267" priority="12">
      <formula>$G126="Not Applicable"</formula>
    </cfRule>
  </conditionalFormatting>
  <conditionalFormatting sqref="F126:F128">
    <cfRule type="cellIs" dxfId="266" priority="9" operator="equal">
      <formula>"Yellow"</formula>
    </cfRule>
    <cfRule type="cellIs" dxfId="265" priority="10" operator="equal">
      <formula>"Red"</formula>
    </cfRule>
  </conditionalFormatting>
  <conditionalFormatting sqref="F129:F136">
    <cfRule type="expression" dxfId="264" priority="7">
      <formula>$G129="Action Not Needed"</formula>
    </cfRule>
    <cfRule type="expression" dxfId="263" priority="8">
      <formula>$G129="Not Applicable"</formula>
    </cfRule>
  </conditionalFormatting>
  <conditionalFormatting sqref="F129:F136">
    <cfRule type="cellIs" dxfId="262" priority="5" operator="equal">
      <formula>"Yellow"</formula>
    </cfRule>
    <cfRule type="cellIs" dxfId="261" priority="6" operator="equal">
      <formula>"Red"</formula>
    </cfRule>
  </conditionalFormatting>
  <conditionalFormatting sqref="F137:F139">
    <cfRule type="expression" dxfId="260" priority="3">
      <formula>$G137="Action Not Needed"</formula>
    </cfRule>
    <cfRule type="expression" dxfId="259" priority="4">
      <formula>$G137="Not Applicable"</formula>
    </cfRule>
  </conditionalFormatting>
  <conditionalFormatting sqref="F137:F139">
    <cfRule type="cellIs" dxfId="258" priority="1" operator="equal">
      <formula>"Yellow"</formula>
    </cfRule>
    <cfRule type="cellIs" dxfId="257" priority="2" operator="equal">
      <formula>"Red"</formula>
    </cfRule>
  </conditionalFormatting>
  <pageMargins left="0.7" right="0.7" top="0.75" bottom="0.75" header="0.3" footer="0.3"/>
  <pageSetup paperSize="9" scale="35" fitToHeight="4" orientation="landscape" r:id="rId1"/>
  <ignoredErrors>
    <ignoredError sqref="B125" twoDigitTextYear="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'Drop down lists'!$I$3:$I$6</xm:f>
          </x14:formula1>
          <xm:sqref>K54:K60 K62:K72 K33:K40 K42:K52 K74:K83 K85:K92 K94:K107 K109:K139 K5:K31</xm:sqref>
        </x14:dataValidation>
        <x14:dataValidation type="list" allowBlank="1" showInputMessage="1" showErrorMessage="1" xr:uid="{00000000-0002-0000-0600-000001000000}">
          <x14:formula1>
            <xm:f>'Drop down lists'!$C$3:$C$7</xm:f>
          </x14:formula1>
          <xm:sqref>C54:D60 C62:D72 C33:D40 C42:D52 C74:D83 C85:D92 C94:D107 C109:D139 C5:D31</xm:sqref>
        </x14:dataValidation>
        <x14:dataValidation type="list" showInputMessage="1" showErrorMessage="1" xr:uid="{00000000-0002-0000-0600-000002000000}">
          <x14:formula1>
            <xm:f>'Drop down lists'!$J$3:$J$5</xm:f>
          </x14:formula1>
          <xm:sqref>F94:F107 F5:F31 F33:F40 F42:F52 F54:F60 F62:F72 F74:F83 F85:F92 F109:F139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0"/>
  <sheetViews>
    <sheetView showGridLines="0" zoomScale="87" zoomScaleNormal="87" zoomScaleSheetLayoutView="51" workbookViewId="0">
      <selection activeCell="B5" sqref="B5:B7"/>
    </sheetView>
  </sheetViews>
  <sheetFormatPr defaultColWidth="10.875" defaultRowHeight="14.25"/>
  <cols>
    <col min="1" max="1" width="2.625" style="7" customWidth="1"/>
    <col min="2" max="2" width="12.5" style="7" customWidth="1"/>
    <col min="3" max="3" width="6.625" style="11" customWidth="1"/>
    <col min="4" max="4" width="41.625" style="7" customWidth="1"/>
    <col min="5" max="5" width="8.625" style="7" customWidth="1"/>
    <col min="6" max="6" width="40.625" style="18" customWidth="1"/>
    <col min="7" max="7" width="21.125" style="7" customWidth="1"/>
    <col min="8" max="8" width="17.375" style="7" customWidth="1"/>
    <col min="9" max="9" width="18.125" style="7" customWidth="1"/>
    <col min="10" max="13" width="10.875" style="7"/>
    <col min="14" max="14" width="25.375" style="7" customWidth="1"/>
    <col min="15" max="15" width="10.875" style="7"/>
    <col min="16" max="16" width="15.5" style="7" customWidth="1"/>
    <col min="17" max="16384" width="10.875" style="7"/>
  </cols>
  <sheetData>
    <row r="1" spans="1:14" ht="9.9499999999999993" customHeight="1"/>
    <row r="2" spans="1:14" ht="36.950000000000003" customHeight="1">
      <c r="B2" s="257" t="s">
        <v>25</v>
      </c>
      <c r="C2" s="257"/>
      <c r="D2" s="257"/>
      <c r="E2" s="257"/>
      <c r="F2" s="257"/>
      <c r="G2" s="297" t="s">
        <v>352</v>
      </c>
      <c r="H2" s="31"/>
      <c r="I2" s="31"/>
    </row>
    <row r="3" spans="1:14" ht="46.5" customHeight="1">
      <c r="B3" s="54" t="s">
        <v>20</v>
      </c>
      <c r="C3" s="55" t="s">
        <v>284</v>
      </c>
      <c r="D3" s="54" t="s">
        <v>2</v>
      </c>
      <c r="E3" s="54" t="s">
        <v>8</v>
      </c>
      <c r="F3" s="54" t="s">
        <v>291</v>
      </c>
      <c r="G3" s="298"/>
      <c r="H3" s="31"/>
      <c r="I3" s="31"/>
    </row>
    <row r="4" spans="1:14" ht="15.75">
      <c r="B4" s="296" t="s">
        <v>42</v>
      </c>
      <c r="C4" s="296"/>
      <c r="D4" s="296"/>
      <c r="E4" s="296"/>
      <c r="F4" s="296"/>
      <c r="G4" s="296"/>
      <c r="H4" s="31"/>
      <c r="I4" s="31"/>
      <c r="N4" s="1"/>
    </row>
    <row r="5" spans="1:14" s="6" customFormat="1" ht="38.1" customHeight="1">
      <c r="A5" s="305"/>
      <c r="B5" s="302" t="s">
        <v>7</v>
      </c>
      <c r="C5" s="44" t="s">
        <v>43</v>
      </c>
      <c r="D5" s="45" t="s">
        <v>353</v>
      </c>
      <c r="E5" s="112"/>
      <c r="F5" s="57"/>
      <c r="G5" s="38"/>
      <c r="H5" s="42"/>
      <c r="I5" s="42"/>
    </row>
    <row r="6" spans="1:14" s="6" customFormat="1" ht="42.95" customHeight="1">
      <c r="A6" s="305"/>
      <c r="B6" s="302"/>
      <c r="C6" s="46" t="s">
        <v>44</v>
      </c>
      <c r="D6" s="107" t="s">
        <v>354</v>
      </c>
      <c r="E6" s="113"/>
      <c r="F6" s="58"/>
      <c r="G6" s="39"/>
      <c r="H6" s="42"/>
      <c r="I6" s="42"/>
    </row>
    <row r="7" spans="1:14" s="6" customFormat="1" ht="51" customHeight="1">
      <c r="A7" s="305"/>
      <c r="B7" s="302"/>
      <c r="C7" s="48" t="s">
        <v>45</v>
      </c>
      <c r="D7" s="53" t="s">
        <v>355</v>
      </c>
      <c r="E7" s="114"/>
      <c r="F7" s="59"/>
      <c r="G7" s="40"/>
      <c r="H7" s="42"/>
      <c r="I7" s="42"/>
    </row>
    <row r="8" spans="1:14" ht="15">
      <c r="B8" s="296" t="s">
        <v>46</v>
      </c>
      <c r="C8" s="296"/>
      <c r="D8" s="296"/>
      <c r="E8" s="296"/>
      <c r="F8" s="296"/>
      <c r="G8" s="296"/>
      <c r="H8" s="31"/>
      <c r="I8" s="31"/>
    </row>
    <row r="9" spans="1:14" s="22" customFormat="1" ht="19.5" customHeight="1">
      <c r="A9" s="306"/>
      <c r="B9" s="303" t="s">
        <v>7</v>
      </c>
      <c r="C9" s="50" t="s">
        <v>47</v>
      </c>
      <c r="D9" s="45" t="s">
        <v>356</v>
      </c>
      <c r="E9" s="112"/>
      <c r="F9" s="61"/>
      <c r="G9" s="38"/>
      <c r="H9" s="236"/>
      <c r="I9" s="236"/>
    </row>
    <row r="10" spans="1:14" s="6" customFormat="1" ht="42" customHeight="1">
      <c r="A10" s="306"/>
      <c r="B10" s="303"/>
      <c r="C10" s="108" t="s">
        <v>48</v>
      </c>
      <c r="D10" s="107" t="s">
        <v>357</v>
      </c>
      <c r="E10" s="113"/>
      <c r="F10" s="58"/>
      <c r="G10" s="39"/>
      <c r="H10" s="42"/>
      <c r="I10" s="42"/>
    </row>
    <row r="11" spans="1:14" s="6" customFormat="1" ht="47.45" customHeight="1">
      <c r="A11" s="306"/>
      <c r="B11" s="303"/>
      <c r="C11" s="108" t="s">
        <v>49</v>
      </c>
      <c r="D11" s="107" t="s">
        <v>358</v>
      </c>
      <c r="E11" s="113"/>
      <c r="F11" s="58"/>
      <c r="G11" s="39"/>
      <c r="H11" s="42"/>
      <c r="I11" s="42"/>
    </row>
    <row r="12" spans="1:14" s="6" customFormat="1" ht="47.1" customHeight="1">
      <c r="A12" s="306"/>
      <c r="B12" s="303"/>
      <c r="C12" s="52" t="s">
        <v>50</v>
      </c>
      <c r="D12" s="53" t="s">
        <v>359</v>
      </c>
      <c r="E12" s="114"/>
      <c r="F12" s="59"/>
      <c r="G12" s="40"/>
      <c r="H12" s="42"/>
      <c r="I12" s="42"/>
    </row>
    <row r="13" spans="1:14" ht="15">
      <c r="B13" s="304" t="s">
        <v>51</v>
      </c>
      <c r="C13" s="304"/>
      <c r="D13" s="304"/>
      <c r="E13" s="304"/>
      <c r="F13" s="304"/>
      <c r="G13" s="304"/>
      <c r="H13" s="31"/>
      <c r="I13" s="31"/>
    </row>
    <row r="14" spans="1:14" s="6" customFormat="1" ht="38.25">
      <c r="A14" s="305"/>
      <c r="B14" s="302" t="s">
        <v>7</v>
      </c>
      <c r="C14" s="44" t="s">
        <v>52</v>
      </c>
      <c r="D14" s="45" t="s">
        <v>395</v>
      </c>
      <c r="E14" s="112"/>
      <c r="F14" s="57"/>
      <c r="G14" s="38"/>
      <c r="H14" s="42"/>
      <c r="I14" s="42"/>
    </row>
    <row r="15" spans="1:14" s="6" customFormat="1" ht="25.5">
      <c r="A15" s="305"/>
      <c r="B15" s="302"/>
      <c r="C15" s="46" t="s">
        <v>53</v>
      </c>
      <c r="D15" s="45" t="s">
        <v>396</v>
      </c>
      <c r="E15" s="112"/>
      <c r="F15" s="57"/>
      <c r="G15" s="38"/>
      <c r="H15" s="42"/>
      <c r="I15" s="42"/>
    </row>
    <row r="16" spans="1:14" s="6" customFormat="1" ht="45.6" customHeight="1">
      <c r="A16" s="305"/>
      <c r="B16" s="302"/>
      <c r="C16" s="46" t="s">
        <v>54</v>
      </c>
      <c r="D16" s="107" t="s">
        <v>418</v>
      </c>
      <c r="E16" s="113"/>
      <c r="F16" s="58"/>
      <c r="G16" s="39"/>
      <c r="H16" s="42"/>
      <c r="I16" s="42"/>
    </row>
    <row r="17" spans="1:9" s="6" customFormat="1" ht="41.1" customHeight="1">
      <c r="A17" s="305"/>
      <c r="B17" s="302"/>
      <c r="C17" s="46" t="s">
        <v>55</v>
      </c>
      <c r="D17" s="107" t="s">
        <v>422</v>
      </c>
      <c r="E17" s="113"/>
      <c r="F17" s="58"/>
      <c r="G17" s="39"/>
      <c r="H17" s="42"/>
      <c r="I17" s="42"/>
    </row>
    <row r="18" spans="1:9" s="6" customFormat="1" ht="31.5" customHeight="1">
      <c r="A18" s="305"/>
      <c r="B18" s="302"/>
      <c r="C18" s="46" t="s">
        <v>56</v>
      </c>
      <c r="D18" s="107" t="s">
        <v>360</v>
      </c>
      <c r="E18" s="113"/>
      <c r="F18" s="58"/>
      <c r="G18" s="39"/>
      <c r="H18" s="42"/>
      <c r="I18" s="42"/>
    </row>
    <row r="19" spans="1:9" s="6" customFormat="1" ht="31.5" customHeight="1">
      <c r="A19" s="305"/>
      <c r="B19" s="302"/>
      <c r="C19" s="48" t="s">
        <v>57</v>
      </c>
      <c r="D19" s="107" t="s">
        <v>361</v>
      </c>
      <c r="E19" s="113"/>
      <c r="F19" s="58"/>
      <c r="G19" s="39"/>
      <c r="H19" s="42"/>
      <c r="I19" s="42"/>
    </row>
    <row r="20" spans="1:9" s="6" customFormat="1" ht="31.5" customHeight="1">
      <c r="A20" s="305"/>
      <c r="B20" s="302"/>
      <c r="C20" s="48" t="s">
        <v>394</v>
      </c>
      <c r="D20" s="107" t="s">
        <v>362</v>
      </c>
      <c r="E20" s="113"/>
      <c r="F20" s="58"/>
      <c r="G20" s="39"/>
      <c r="H20" s="42"/>
      <c r="I20" s="42"/>
    </row>
    <row r="21" spans="1:9" s="6" customFormat="1" ht="31.5" customHeight="1">
      <c r="A21" s="305"/>
      <c r="B21" s="302"/>
      <c r="C21" s="48" t="s">
        <v>397</v>
      </c>
      <c r="D21" s="53" t="s">
        <v>363</v>
      </c>
      <c r="E21" s="114"/>
      <c r="F21" s="59"/>
      <c r="G21" s="40"/>
      <c r="H21" s="42"/>
      <c r="I21" s="42"/>
    </row>
    <row r="22" spans="1:9" ht="15">
      <c r="B22" s="296" t="s">
        <v>58</v>
      </c>
      <c r="C22" s="296"/>
      <c r="D22" s="296"/>
      <c r="E22" s="296"/>
      <c r="F22" s="296"/>
      <c r="G22" s="296"/>
      <c r="H22" s="31"/>
      <c r="I22" s="31"/>
    </row>
    <row r="23" spans="1:9" ht="30.95" customHeight="1">
      <c r="A23" s="307"/>
      <c r="B23" s="299" t="s">
        <v>7</v>
      </c>
      <c r="C23" s="109" t="s">
        <v>59</v>
      </c>
      <c r="D23" s="45" t="s">
        <v>364</v>
      </c>
      <c r="E23" s="112"/>
      <c r="F23" s="57"/>
      <c r="G23" s="38"/>
      <c r="H23" s="31"/>
      <c r="I23" s="31"/>
    </row>
    <row r="24" spans="1:9" s="6" customFormat="1" ht="45.95" customHeight="1">
      <c r="A24" s="307"/>
      <c r="B24" s="299"/>
      <c r="C24" s="110" t="s">
        <v>60</v>
      </c>
      <c r="D24" s="107" t="s">
        <v>365</v>
      </c>
      <c r="E24" s="113"/>
      <c r="F24" s="58"/>
      <c r="G24" s="39"/>
      <c r="H24" s="42"/>
      <c r="I24" s="42"/>
    </row>
    <row r="25" spans="1:9" s="6" customFormat="1" ht="35.1" customHeight="1">
      <c r="A25" s="307"/>
      <c r="B25" s="299"/>
      <c r="C25" s="110" t="s">
        <v>61</v>
      </c>
      <c r="D25" s="107" t="s">
        <v>366</v>
      </c>
      <c r="E25" s="113"/>
      <c r="F25" s="58"/>
      <c r="G25" s="39"/>
      <c r="H25" s="42"/>
      <c r="I25" s="42"/>
    </row>
    <row r="26" spans="1:9" s="6" customFormat="1" ht="88.5" customHeight="1">
      <c r="A26" s="307"/>
      <c r="B26" s="299"/>
      <c r="C26" s="110" t="s">
        <v>62</v>
      </c>
      <c r="D26" s="107" t="s">
        <v>290</v>
      </c>
      <c r="E26" s="113"/>
      <c r="F26" s="58"/>
      <c r="G26" s="39"/>
      <c r="H26" s="42"/>
      <c r="I26" s="42"/>
    </row>
    <row r="27" spans="1:9" s="6" customFormat="1" ht="49.5" customHeight="1">
      <c r="A27" s="307"/>
      <c r="B27" s="299"/>
      <c r="C27" s="110" t="s">
        <v>63</v>
      </c>
      <c r="D27" s="107" t="s">
        <v>367</v>
      </c>
      <c r="E27" s="113"/>
      <c r="F27" s="58"/>
      <c r="G27" s="39"/>
      <c r="H27" s="42"/>
      <c r="I27" s="42"/>
    </row>
    <row r="28" spans="1:9" s="6" customFormat="1" ht="43.5" customHeight="1">
      <c r="A28" s="307"/>
      <c r="B28" s="299"/>
      <c r="C28" s="110" t="s">
        <v>64</v>
      </c>
      <c r="D28" s="107" t="s">
        <v>368</v>
      </c>
      <c r="E28" s="113"/>
      <c r="F28" s="58"/>
      <c r="G28" s="39"/>
      <c r="H28" s="42"/>
      <c r="I28" s="42"/>
    </row>
    <row r="29" spans="1:9" s="6" customFormat="1" ht="43.5" customHeight="1">
      <c r="A29" s="307"/>
      <c r="B29" s="299"/>
      <c r="C29" s="110" t="s">
        <v>65</v>
      </c>
      <c r="D29" s="107" t="s">
        <v>369</v>
      </c>
      <c r="E29" s="113"/>
      <c r="F29" s="58"/>
      <c r="G29" s="39"/>
      <c r="H29" s="42"/>
      <c r="I29" s="42"/>
    </row>
    <row r="30" spans="1:9" s="6" customFormat="1" ht="75.95" customHeight="1">
      <c r="A30" s="307"/>
      <c r="B30" s="299"/>
      <c r="C30" s="110" t="s">
        <v>66</v>
      </c>
      <c r="D30" s="107" t="s">
        <v>370</v>
      </c>
      <c r="E30" s="113"/>
      <c r="F30" s="58"/>
      <c r="G30" s="39"/>
      <c r="H30" s="42"/>
      <c r="I30" s="42"/>
    </row>
    <row r="31" spans="1:9" s="23" customFormat="1" ht="27.95" customHeight="1">
      <c r="A31" s="307"/>
      <c r="B31" s="299"/>
      <c r="C31" s="111" t="s">
        <v>307</v>
      </c>
      <c r="D31" s="53" t="s">
        <v>371</v>
      </c>
      <c r="E31" s="114"/>
      <c r="F31" s="115"/>
      <c r="G31" s="40"/>
      <c r="H31" s="160"/>
      <c r="I31" s="160"/>
    </row>
    <row r="32" spans="1:9" ht="15">
      <c r="B32" s="296" t="s">
        <v>67</v>
      </c>
      <c r="C32" s="296"/>
      <c r="D32" s="296"/>
      <c r="E32" s="296"/>
      <c r="F32" s="296"/>
      <c r="G32" s="296"/>
      <c r="H32" s="31"/>
      <c r="I32" s="31"/>
    </row>
    <row r="33" spans="1:9" s="6" customFormat="1" ht="113.1" customHeight="1">
      <c r="A33" s="305"/>
      <c r="B33" s="300" t="s">
        <v>7</v>
      </c>
      <c r="C33" s="44" t="s">
        <v>68</v>
      </c>
      <c r="D33" s="45" t="s">
        <v>248</v>
      </c>
      <c r="E33" s="112"/>
      <c r="F33" s="57"/>
      <c r="G33" s="38"/>
      <c r="H33" s="42"/>
      <c r="I33" s="42"/>
    </row>
    <row r="34" spans="1:9" s="6" customFormat="1" ht="48" customHeight="1">
      <c r="A34" s="305"/>
      <c r="B34" s="300"/>
      <c r="C34" s="46" t="s">
        <v>69</v>
      </c>
      <c r="D34" s="107" t="s">
        <v>372</v>
      </c>
      <c r="E34" s="113"/>
      <c r="F34" s="58"/>
      <c r="G34" s="39"/>
      <c r="H34" s="42"/>
      <c r="I34" s="42"/>
    </row>
    <row r="35" spans="1:9" s="6" customFormat="1" ht="63" customHeight="1">
      <c r="A35" s="305"/>
      <c r="B35" s="301"/>
      <c r="C35" s="46" t="s">
        <v>70</v>
      </c>
      <c r="D35" s="107" t="s">
        <v>220</v>
      </c>
      <c r="E35" s="113"/>
      <c r="F35" s="58"/>
      <c r="G35" s="39"/>
      <c r="H35" s="42"/>
      <c r="I35" s="42"/>
    </row>
    <row r="36" spans="1:9" ht="20.100000000000001" customHeight="1">
      <c r="F36" s="295"/>
      <c r="G36" s="295"/>
    </row>
    <row r="37" spans="1:9">
      <c r="B37" s="31"/>
      <c r="C37" s="41"/>
      <c r="D37" s="31"/>
      <c r="E37" s="31"/>
      <c r="F37" s="15"/>
      <c r="G37" s="31"/>
    </row>
    <row r="38" spans="1:9">
      <c r="B38" s="31"/>
      <c r="C38" s="41"/>
      <c r="D38" s="31"/>
      <c r="E38" s="31"/>
      <c r="F38" s="15"/>
      <c r="G38" s="31"/>
    </row>
    <row r="39" spans="1:9">
      <c r="B39" s="31"/>
      <c r="C39" s="41"/>
      <c r="D39" s="31"/>
      <c r="E39" s="31"/>
      <c r="F39" s="15"/>
      <c r="G39" s="31"/>
    </row>
    <row r="40" spans="1:9">
      <c r="B40" s="31"/>
      <c r="C40" s="41"/>
      <c r="D40" s="31"/>
      <c r="E40" s="31"/>
      <c r="F40" s="15"/>
      <c r="G40" s="31"/>
    </row>
  </sheetData>
  <sheetProtection password="C74F" sheet="1" formatCells="0" formatRows="0" insertRows="0" selectLockedCells="1" sort="0" autoFilter="0"/>
  <autoFilter ref="B3:F3" xr:uid="{00000000-0009-0000-0000-000007000000}"/>
  <mergeCells count="18">
    <mergeCell ref="A5:A7"/>
    <mergeCell ref="A9:A12"/>
    <mergeCell ref="A14:A21"/>
    <mergeCell ref="A23:A31"/>
    <mergeCell ref="A33:A35"/>
    <mergeCell ref="F36:G36"/>
    <mergeCell ref="B32:G32"/>
    <mergeCell ref="G2:G3"/>
    <mergeCell ref="B23:B31"/>
    <mergeCell ref="B33:B35"/>
    <mergeCell ref="B5:B7"/>
    <mergeCell ref="B9:B12"/>
    <mergeCell ref="B14:B21"/>
    <mergeCell ref="B2:F2"/>
    <mergeCell ref="B4:G4"/>
    <mergeCell ref="B8:G8"/>
    <mergeCell ref="B13:G13"/>
    <mergeCell ref="B22:G22"/>
  </mergeCells>
  <phoneticPr fontId="16" type="noConversion"/>
  <conditionalFormatting sqref="B33:C35 B5:C7 B23:C31 B9:C12 B14:C21">
    <cfRule type="cellIs" dxfId="256" priority="306" operator="equal">
      <formula>"GOLD"</formula>
    </cfRule>
    <cfRule type="cellIs" dxfId="255" priority="312" operator="equal">
      <formula>"Green"</formula>
    </cfRule>
    <cfRule type="cellIs" dxfId="254" priority="313" operator="equal">
      <formula>"Yellow"</formula>
    </cfRule>
    <cfRule type="cellIs" dxfId="253" priority="314" operator="equal">
      <formula>"Red"</formula>
    </cfRule>
    <cfRule type="cellIs" dxfId="252" priority="315" operator="equal">
      <formula>"Not applicable"</formula>
    </cfRule>
    <cfRule type="cellIs" dxfId="251" priority="316" operator="equal">
      <formula>"Blank"</formula>
    </cfRule>
  </conditionalFormatting>
  <pageMargins left="0.7" right="0.7" top="0.75" bottom="0.75" header="0.3" footer="0.3"/>
  <pageSetup paperSize="9" orientation="landscape"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'Drop down lists'!$A$3:$A$8</xm:f>
          </x14:formula1>
          <xm:sqref>B14:B21 B23:B31 B33:B35 B5:B7 B9:B12</xm:sqref>
        </x14:dataValidation>
        <x14:dataValidation type="list" allowBlank="1" showInputMessage="1" showErrorMessage="1" xr:uid="{00000000-0002-0000-0700-000001000000}">
          <x14:formula1>
            <xm:f>'Drop down lists'!$C$3:$C$7</xm:f>
          </x14:formula1>
          <xm:sqref>E33:E35 E5:E7 E14:E21 E23:E31 E9:E12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7"/>
  <sheetViews>
    <sheetView showGridLines="0" zoomScale="86" zoomScaleNormal="86" zoomScaleSheetLayoutView="95" workbookViewId="0">
      <selection activeCell="B5" sqref="B5:B6"/>
    </sheetView>
  </sheetViews>
  <sheetFormatPr defaultColWidth="10.875" defaultRowHeight="14.25"/>
  <cols>
    <col min="1" max="1" width="2.875" style="7" customWidth="1"/>
    <col min="2" max="2" width="12" style="7" customWidth="1"/>
    <col min="3" max="3" width="5.875" style="11" customWidth="1"/>
    <col min="4" max="4" width="38.625" style="7" customWidth="1"/>
    <col min="5" max="5" width="8.625" style="7" customWidth="1"/>
    <col min="6" max="6" width="40.375" style="18" customWidth="1"/>
    <col min="7" max="7" width="22.875" style="7" customWidth="1"/>
    <col min="8" max="8" width="17.875" style="7" customWidth="1"/>
    <col min="9" max="9" width="18.125" style="7" customWidth="1"/>
    <col min="10" max="13" width="10.875" style="7"/>
    <col min="14" max="14" width="25.375" style="7" customWidth="1"/>
    <col min="15" max="15" width="10.875" style="7"/>
    <col min="16" max="16" width="15.5" style="7" customWidth="1"/>
    <col min="17" max="16384" width="10.875" style="7"/>
  </cols>
  <sheetData>
    <row r="1" spans="1:14" ht="9.9499999999999993" customHeight="1"/>
    <row r="2" spans="1:14" ht="38.450000000000003" customHeight="1">
      <c r="B2" s="257" t="s">
        <v>26</v>
      </c>
      <c r="C2" s="257"/>
      <c r="D2" s="257"/>
      <c r="E2" s="257"/>
      <c r="F2" s="257"/>
      <c r="G2" s="297" t="s">
        <v>352</v>
      </c>
      <c r="H2" s="31"/>
      <c r="I2" s="31"/>
    </row>
    <row r="3" spans="1:14" ht="50.1" customHeight="1">
      <c r="B3" s="54" t="s">
        <v>20</v>
      </c>
      <c r="C3" s="55" t="s">
        <v>284</v>
      </c>
      <c r="D3" s="54" t="s">
        <v>2</v>
      </c>
      <c r="E3" s="54" t="s">
        <v>8</v>
      </c>
      <c r="F3" s="54" t="s">
        <v>291</v>
      </c>
      <c r="G3" s="298"/>
      <c r="H3" s="31"/>
      <c r="I3" s="31"/>
    </row>
    <row r="4" spans="1:14" ht="14.45" customHeight="1">
      <c r="B4" s="296" t="s">
        <v>71</v>
      </c>
      <c r="C4" s="296"/>
      <c r="D4" s="296"/>
      <c r="E4" s="296"/>
      <c r="F4" s="296"/>
      <c r="G4" s="296"/>
      <c r="H4" s="31"/>
      <c r="I4" s="31"/>
      <c r="N4" s="1"/>
    </row>
    <row r="5" spans="1:14" s="6" customFormat="1" ht="18.95" customHeight="1">
      <c r="A5" s="305"/>
      <c r="B5" s="302" t="s">
        <v>7</v>
      </c>
      <c r="C5" s="44" t="s">
        <v>72</v>
      </c>
      <c r="D5" s="45" t="s">
        <v>335</v>
      </c>
      <c r="E5" s="112"/>
      <c r="F5" s="38"/>
      <c r="G5" s="38"/>
      <c r="H5" s="42"/>
      <c r="I5" s="42"/>
    </row>
    <row r="6" spans="1:14" s="6" customFormat="1" ht="45.95" customHeight="1">
      <c r="A6" s="305"/>
      <c r="B6" s="302"/>
      <c r="C6" s="48" t="s">
        <v>73</v>
      </c>
      <c r="D6" s="53" t="s">
        <v>334</v>
      </c>
      <c r="E6" s="114"/>
      <c r="F6" s="59"/>
      <c r="G6" s="40"/>
      <c r="H6" s="42"/>
      <c r="I6" s="42"/>
    </row>
    <row r="7" spans="1:14" ht="15" customHeight="1">
      <c r="B7" s="296" t="s">
        <v>74</v>
      </c>
      <c r="C7" s="296"/>
      <c r="D7" s="296"/>
      <c r="E7" s="296"/>
      <c r="F7" s="296"/>
      <c r="G7" s="296"/>
      <c r="H7" s="31"/>
      <c r="I7" s="31"/>
    </row>
    <row r="8" spans="1:14" s="22" customFormat="1" ht="36" customHeight="1">
      <c r="A8" s="306"/>
      <c r="B8" s="303" t="s">
        <v>7</v>
      </c>
      <c r="C8" s="50" t="s">
        <v>75</v>
      </c>
      <c r="D8" s="51" t="s">
        <v>333</v>
      </c>
      <c r="E8" s="112"/>
      <c r="F8" s="61"/>
      <c r="G8" s="61"/>
      <c r="H8" s="236"/>
      <c r="I8" s="236"/>
    </row>
    <row r="9" spans="1:14" s="6" customFormat="1" ht="38.25">
      <c r="A9" s="306"/>
      <c r="B9" s="303"/>
      <c r="C9" s="52" t="s">
        <v>76</v>
      </c>
      <c r="D9" s="53" t="s">
        <v>221</v>
      </c>
      <c r="E9" s="114"/>
      <c r="F9" s="59"/>
      <c r="G9" s="40"/>
      <c r="H9" s="42"/>
      <c r="I9" s="42"/>
    </row>
    <row r="10" spans="1:14" ht="15">
      <c r="B10" s="296" t="s">
        <v>77</v>
      </c>
      <c r="C10" s="296"/>
      <c r="D10" s="296"/>
      <c r="E10" s="296"/>
      <c r="F10" s="296"/>
      <c r="G10" s="296"/>
      <c r="H10" s="31"/>
      <c r="I10" s="31"/>
    </row>
    <row r="11" spans="1:14" s="6" customFormat="1" ht="28.5" customHeight="1">
      <c r="A11" s="305"/>
      <c r="B11" s="302" t="s">
        <v>7</v>
      </c>
      <c r="C11" s="44" t="s">
        <v>78</v>
      </c>
      <c r="D11" s="45" t="s">
        <v>336</v>
      </c>
      <c r="E11" s="112"/>
      <c r="F11" s="57"/>
      <c r="G11" s="38"/>
      <c r="H11" s="42"/>
      <c r="I11" s="42"/>
    </row>
    <row r="12" spans="1:14" s="6" customFormat="1" ht="30.6" customHeight="1">
      <c r="A12" s="305"/>
      <c r="B12" s="302"/>
      <c r="C12" s="46" t="s">
        <v>185</v>
      </c>
      <c r="D12" s="47" t="s">
        <v>373</v>
      </c>
      <c r="E12" s="113"/>
      <c r="F12" s="58"/>
      <c r="G12" s="39"/>
      <c r="H12" s="42"/>
      <c r="I12" s="42"/>
    </row>
    <row r="13" spans="1:14" s="6" customFormat="1" ht="47.45" customHeight="1">
      <c r="A13" s="305"/>
      <c r="B13" s="302"/>
      <c r="C13" s="48" t="s">
        <v>186</v>
      </c>
      <c r="D13" s="49" t="s">
        <v>374</v>
      </c>
      <c r="E13" s="114"/>
      <c r="F13" s="59"/>
      <c r="G13" s="40"/>
      <c r="H13" s="42"/>
      <c r="I13" s="42"/>
    </row>
    <row r="14" spans="1:14" ht="15">
      <c r="B14" s="296" t="s">
        <v>79</v>
      </c>
      <c r="C14" s="296"/>
      <c r="D14" s="296"/>
      <c r="E14" s="296"/>
      <c r="F14" s="296"/>
      <c r="G14" s="296"/>
      <c r="H14" s="31"/>
      <c r="I14" s="31"/>
    </row>
    <row r="15" spans="1:14" ht="71.099999999999994" customHeight="1">
      <c r="B15" s="117" t="s">
        <v>7</v>
      </c>
      <c r="C15" s="44" t="s">
        <v>80</v>
      </c>
      <c r="D15" s="45" t="s">
        <v>375</v>
      </c>
      <c r="E15" s="112"/>
      <c r="F15" s="57"/>
      <c r="G15" s="116"/>
      <c r="H15" s="31"/>
      <c r="I15" s="31"/>
    </row>
    <row r="16" spans="1:14" s="6" customFormat="1" ht="26.1" customHeight="1">
      <c r="B16" s="310" t="s">
        <v>21</v>
      </c>
      <c r="C16" s="311"/>
      <c r="F16" s="295"/>
      <c r="G16" s="295"/>
    </row>
    <row r="17" spans="2:7" s="6" customFormat="1" ht="56.1" customHeight="1">
      <c r="B17" s="308" t="s">
        <v>7</v>
      </c>
      <c r="C17" s="309"/>
      <c r="D17" s="42"/>
      <c r="E17" s="42"/>
      <c r="F17" s="43"/>
      <c r="G17" s="42"/>
    </row>
    <row r="18" spans="2:7" ht="15.95" customHeight="1"/>
    <row r="20" spans="2:7" ht="15" customHeight="1"/>
    <row r="21" spans="2:7" ht="15.95" customHeight="1"/>
    <row r="23" spans="2:7" ht="90" customHeight="1"/>
    <row r="24" spans="2:7" ht="15" customHeight="1"/>
    <row r="26" spans="2:7" ht="15" customHeight="1"/>
    <row r="27" spans="2:7" ht="15.95" customHeight="1"/>
  </sheetData>
  <sheetProtection password="C74F" sheet="1" formatCells="0" formatRows="0" insertRows="0" selectLockedCells="1" sort="0" autoFilter="0"/>
  <autoFilter ref="B3:F3" xr:uid="{00000000-0009-0000-0000-000008000000}"/>
  <mergeCells count="15">
    <mergeCell ref="A5:A6"/>
    <mergeCell ref="A8:A9"/>
    <mergeCell ref="A11:A13"/>
    <mergeCell ref="G2:G3"/>
    <mergeCell ref="B16:C16"/>
    <mergeCell ref="B2:F2"/>
    <mergeCell ref="B17:C17"/>
    <mergeCell ref="B11:B13"/>
    <mergeCell ref="B14:G14"/>
    <mergeCell ref="B4:G4"/>
    <mergeCell ref="B5:B6"/>
    <mergeCell ref="B7:G7"/>
    <mergeCell ref="B8:B9"/>
    <mergeCell ref="B10:G10"/>
    <mergeCell ref="F16:G16"/>
  </mergeCells>
  <phoneticPr fontId="16" type="noConversion"/>
  <conditionalFormatting sqref="B8:C9 B15:C15 B5:C6 B11:C13">
    <cfRule type="cellIs" dxfId="250" priority="97" operator="equal">
      <formula>"Green"</formula>
    </cfRule>
    <cfRule type="cellIs" dxfId="249" priority="98" operator="equal">
      <formula>"Yellow"</formula>
    </cfRule>
    <cfRule type="cellIs" dxfId="248" priority="99" operator="equal">
      <formula>"Red"</formula>
    </cfRule>
    <cfRule type="cellIs" dxfId="247" priority="100" operator="equal">
      <formula>"Not applicable"</formula>
    </cfRule>
    <cfRule type="cellIs" dxfId="246" priority="101" operator="equal">
      <formula>"Blank"</formula>
    </cfRule>
  </conditionalFormatting>
  <conditionalFormatting sqref="B17:C17">
    <cfRule type="cellIs" dxfId="245" priority="92" operator="equal">
      <formula>"Green"</formula>
    </cfRule>
    <cfRule type="cellIs" dxfId="244" priority="93" operator="equal">
      <formula>"Yellow"</formula>
    </cfRule>
    <cfRule type="cellIs" dxfId="243" priority="94" operator="equal">
      <formula>"Red"</formula>
    </cfRule>
    <cfRule type="cellIs" dxfId="242" priority="95" operator="equal">
      <formula>"Not applicable"</formula>
    </cfRule>
    <cfRule type="cellIs" dxfId="241" priority="96" operator="equal">
      <formula>"Blank"</formula>
    </cfRule>
  </conditionalFormatting>
  <conditionalFormatting sqref="B17:C17 B15:C15 B8:C9 B5:C6 B11:C13">
    <cfRule type="cellIs" dxfId="240" priority="91" operator="equal">
      <formula>"GOLD"</formula>
    </cfRule>
  </conditionalFormatting>
  <pageMargins left="0.7" right="0.7" top="0.75" bottom="0.75" header="0.3" footer="0.3"/>
  <pageSetup paperSize="9"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'Drop down lists'!$A$3:$A$8</xm:f>
          </x14:formula1>
          <xm:sqref>B15 B17 B8:B9 B5:B6 B11:B13</xm:sqref>
        </x14:dataValidation>
        <x14:dataValidation type="list" allowBlank="1" showInputMessage="1" showErrorMessage="1" xr:uid="{00000000-0002-0000-0800-000001000000}">
          <x14:formula1>
            <xm:f>'Drop down lists'!$C$3:$C$7</xm:f>
          </x14:formula1>
          <xm:sqref>E5:E6 E8:E9 E11:E13 E15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Intro</vt:lpstr>
      <vt:lpstr>Risk Classification Framework</vt:lpstr>
      <vt:lpstr>General Information</vt:lpstr>
      <vt:lpstr>Workers interviews</vt:lpstr>
      <vt:lpstr>Pictures</vt:lpstr>
      <vt:lpstr>Traffic light summary</vt:lpstr>
      <vt:lpstr>Corrective Action Plan</vt:lpstr>
      <vt:lpstr>1.Management system</vt:lpstr>
      <vt:lpstr>2.Child Labour</vt:lpstr>
      <vt:lpstr>3.Forced Labour</vt:lpstr>
      <vt:lpstr>4.FoA</vt:lpstr>
      <vt:lpstr>5.Discrimination</vt:lpstr>
      <vt:lpstr>6.Disciplinary Practices</vt:lpstr>
      <vt:lpstr>7.Working Hours</vt:lpstr>
      <vt:lpstr>8.Remuneration</vt:lpstr>
      <vt:lpstr>9.Health and Safety</vt:lpstr>
      <vt:lpstr>Drop down lists</vt:lpstr>
      <vt:lpstr>'Risk Classification Framework'!_ftn1</vt:lpstr>
      <vt:lpstr>'Risk Classification Framework'!_ftnref1</vt:lpstr>
      <vt:lpstr>'1.Management system'!Print_Area</vt:lpstr>
      <vt:lpstr>'2.Child Labour'!Print_Area</vt:lpstr>
      <vt:lpstr>'3.Forced Labour'!Print_Area</vt:lpstr>
      <vt:lpstr>'4.FoA'!Print_Area</vt:lpstr>
      <vt:lpstr>'5.Discrimination'!Print_Area</vt:lpstr>
      <vt:lpstr>'6.Disciplinary Practices'!Print_Area</vt:lpstr>
      <vt:lpstr>'7.Working Hours'!Print_Area</vt:lpstr>
      <vt:lpstr>'8.Remuneration'!Print_Area</vt:lpstr>
      <vt:lpstr>'9.Health and Safety'!Print_Area</vt:lpstr>
      <vt:lpstr>Intro!Print_Area</vt:lpstr>
      <vt:lpstr>Pictures!Print_Area</vt:lpstr>
      <vt:lpstr>'Traffic light summary'!Print_Area</vt:lpstr>
      <vt:lpstr>'Workers interviews'!Print_Area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Guro Hagen Kristiansen</dc:creator>
  <cp:lastModifiedBy>Kathrine Friis Schjetne</cp:lastModifiedBy>
  <cp:lastPrinted>2021-01-12T12:00:19Z</cp:lastPrinted>
  <dcterms:created xsi:type="dcterms:W3CDTF">2020-08-25T12:07:12Z</dcterms:created>
  <dcterms:modified xsi:type="dcterms:W3CDTF">2022-09-22T14:56:32Z</dcterms:modified>
</cp:coreProperties>
</file>